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defaultThemeVersion="166925"/>
  <mc:AlternateContent xmlns:mc="http://schemas.openxmlformats.org/markup-compatibility/2006">
    <mc:Choice Requires="x15">
      <x15ac:absPath xmlns:x15ac="http://schemas.microsoft.com/office/spreadsheetml/2010/11/ac" url="C:\Users\prokitchen\Desktop\PROJECTS\22\22094_Nemocnice Kyjov\SPECIFIKACE 26_4_2024\"/>
    </mc:Choice>
  </mc:AlternateContent>
  <xr:revisionPtr revIDLastSave="0" documentId="13_ncr:1_{1D4B2FCD-8AC1-4F80-88FF-FD4267EC0BAE}" xr6:coauthVersionLast="36" xr6:coauthVersionMax="47" xr10:uidLastSave="{00000000-0000-0000-0000-000000000000}"/>
  <bookViews>
    <workbookView xWindow="0" yWindow="0" windowWidth="21570" windowHeight="7980" xr2:uid="{5B573A0F-110C-4204-9975-BDDD8CA2A37A}"/>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5" i="1" l="1"/>
  <c r="O34" i="1" l="1"/>
  <c r="O112" i="1" l="1"/>
  <c r="O107" i="1" l="1"/>
  <c r="O105" i="1"/>
  <c r="O103" i="1"/>
  <c r="O101" i="1"/>
  <c r="O96" i="1" l="1"/>
  <c r="O91" i="1"/>
  <c r="O86" i="1" l="1"/>
  <c r="O84" i="1"/>
  <c r="O82" i="1"/>
  <c r="O80" i="1"/>
  <c r="O78" i="1"/>
  <c r="O76" i="1"/>
  <c r="O71" i="1" l="1"/>
  <c r="O69" i="1"/>
  <c r="O67" i="1"/>
  <c r="O65" i="1"/>
  <c r="O63" i="1"/>
  <c r="O61" i="1"/>
  <c r="O59" i="1"/>
  <c r="O57" i="1"/>
  <c r="O53" i="1" l="1"/>
  <c r="O51" i="1"/>
  <c r="O49" i="1" l="1"/>
  <c r="O47" i="1" l="1"/>
  <c r="O42" i="1"/>
  <c r="O40" i="1"/>
  <c r="O38" i="1" l="1"/>
  <c r="O32" i="1"/>
  <c r="O30" i="1" l="1"/>
  <c r="O25" i="1" l="1"/>
  <c r="O20" i="1" l="1"/>
  <c r="O15" i="1"/>
  <c r="O13" i="1"/>
  <c r="O11" i="1"/>
  <c r="O6" i="1"/>
  <c r="O119" i="1" l="1"/>
</calcChain>
</file>

<file path=xl/sharedStrings.xml><?xml version="1.0" encoding="utf-8"?>
<sst xmlns="http://schemas.openxmlformats.org/spreadsheetml/2006/main" count="215" uniqueCount="112">
  <si>
    <t>Položka č.:</t>
  </si>
  <si>
    <t>Název a popis:</t>
  </si>
  <si>
    <t>Typ:</t>
  </si>
  <si>
    <t>MJ:</t>
  </si>
  <si>
    <t>Počet ks:</t>
  </si>
  <si>
    <t>Napětí:
(V)</t>
  </si>
  <si>
    <t>Příkon:
[kW]</t>
  </si>
  <si>
    <t>Připojení plyn :</t>
  </si>
  <si>
    <t>Připojení ZTI:</t>
  </si>
  <si>
    <t xml:space="preserve">Cena za </t>
  </si>
  <si>
    <t>Cena celkem
bez DPH:</t>
  </si>
  <si>
    <t>Upravená
voda</t>
  </si>
  <si>
    <t>Studená
voda</t>
  </si>
  <si>
    <t>Teplá
voda</t>
  </si>
  <si>
    <t>Odpad</t>
  </si>
  <si>
    <t>MJ bez DPH:</t>
  </si>
  <si>
    <t>1NP</t>
  </si>
  <si>
    <t>ks</t>
  </si>
  <si>
    <t>x</t>
  </si>
  <si>
    <t>-</t>
  </si>
  <si>
    <t>ČISTÁ PŘÍPRAVA ZELENINY</t>
  </si>
  <si>
    <t>018</t>
  </si>
  <si>
    <t>Krouhač zeleniny</t>
  </si>
  <si>
    <t>462x770x1353</t>
  </si>
  <si>
    <t>PŘÍPRAVA MASA</t>
  </si>
  <si>
    <t>Univerzální kuchyňský robot, kotlík 60l</t>
  </si>
  <si>
    <t>632x720x1300</t>
  </si>
  <si>
    <t>Chladicí stůl, 3 sekce (2x zásuvka, 2x dvířka), bez pracovní desky</t>
  </si>
  <si>
    <t>1850x700x860</t>
  </si>
  <si>
    <t>Mlýnek na maso</t>
  </si>
  <si>
    <t>633x495x557</t>
  </si>
  <si>
    <t>SKLAD A VÝTLUK VAJEC</t>
  </si>
  <si>
    <t>Chladicí skříň</t>
  </si>
  <si>
    <t>684x800x2040</t>
  </si>
  <si>
    <t>nerezové provedení, energetická třída A, klimatická třída 5, izolace 75 mm, ventilované chlazení, výparník umístěným mimo chladící komoru, automatické odmrzování. Hygienické provedení, oblé vnitřní rohy, 20 vlisovaných vsunů na GN 2/1, rozteč vsuvů 55 mm, LCD digitální display, chladivo R600a, 4 ks roštů AISI 304 součástí stroje</t>
  </si>
  <si>
    <t>PRCOVNÁNÍ A KOMPLETACE</t>
  </si>
  <si>
    <t>Vyhřívaný výdejní vozík na 15xGN1/1 s přivlhčováním</t>
  </si>
  <si>
    <t>570x825x1465</t>
  </si>
  <si>
    <t>DIETNÍ KUCHYNĚ</t>
  </si>
  <si>
    <t>Konvektomat plynový, 20xGN1/1</t>
  </si>
  <si>
    <t>877x847x1807</t>
  </si>
  <si>
    <t>viz. samostatný technický standard - příloha výkazu výměr</t>
  </si>
  <si>
    <t>Multifunkční pánev elektrická, 100l</t>
  </si>
  <si>
    <t>1030x894x608</t>
  </si>
  <si>
    <t>s připojením k systému řízení energetických špiček, bližší specifikace  viz. samostatný technický standard - příloha výkazu výměr</t>
  </si>
  <si>
    <t>Multifunkční indukční sporák s napouštěcím ramínkem</t>
  </si>
  <si>
    <t>1380x760x900</t>
  </si>
  <si>
    <t>Šokový zchlazovač a zmrazovač pro 10xGN1/1</t>
  </si>
  <si>
    <t>850x870x1860</t>
  </si>
  <si>
    <t>Vertikální kutr/mixér</t>
  </si>
  <si>
    <t>370x615x680</t>
  </si>
  <si>
    <t>indukční motor, tichý chod motoru, 2 rychlosti, nerezová hřídel, magnetický bezpečnostní systém, plynulá regulace rychlosti, pulsní tlačítko pro lepší kontrolu konzistence a větší přesnost zpracování, kovový kryt motorového bloku, odnímatelná nádoba z nerezu s ergonomickým držadlem, lze sekat maso, zeleninu, mandle, připravovat majonézu, pyré, protlaky, pomazánky,. pruhledné polykarbonové víko s otvorem pro přidání dalších ingrediencí v průběhu sekání</t>
  </si>
  <si>
    <t>Chladicí stůl, 3 sekce (3x dvířka), bez pracovní desky</t>
  </si>
  <si>
    <t>digitální termostat, nerez s T-PUR izolací, 3x dvířka, chladivo R404a, bližší specifikace viz. samostatný technický standard nerezového nábytku - příloha výkazu výměr</t>
  </si>
  <si>
    <t>215x440x520</t>
  </si>
  <si>
    <t>VARNA</t>
  </si>
  <si>
    <t>Olejový vozík s filtrací oleje</t>
  </si>
  <si>
    <t>k plnění pánve a ke skladování a filtrování oleje, s funkcí předehřevu k rozpouštění ztuženého chlazeného oleje, možnost čerpání horkého tuku</t>
  </si>
  <si>
    <t>Šokový zchlazovač a zmrazovač, kompatibilní s vozíkem pro konvektomat, kapacita 20xGN1/1</t>
  </si>
  <si>
    <t>Plynový kotel s nepřímým ohřevem, 400l</t>
  </si>
  <si>
    <t>2000x900x850</t>
  </si>
  <si>
    <t>obdélníkové provedení vany pro použití gastronádob, konstrukce z nerezové oceli, tepelná izolace garantována keramickým vláknem o vysoké hustotě 64/128, ohřev pomocí trubkových hořáků z nerez oceli AISI 304, ruční piezoelektrické zapalování a pilotní plamen, bezpečnostní kohoutovládaný ventilem s termočlánkem, bezpečnostní termostat, větrací mřížka, kontrola hladiny vody v duplikátoru s vodovodními kohouty min/max s možností automatického napouštění, ovládání tlaku v duplikátoru pojistným ventilem, vakuový ventil a manometr</t>
  </si>
  <si>
    <t>Plynový kotel s nepřímým ohřevem, 150l</t>
  </si>
  <si>
    <t>800x900x850</t>
  </si>
  <si>
    <t>hranatý kotel s kulatým provedením vany, konstrukce z nerezové oceli, tepelná izolace garantována keramickým vláknem o vysoké hustotě 64/128, ohřev pomocí trubkových hořáků z nerez oceli AISI 304, ruční piezoelektrické zapalování a pilotní plamen, bezpečnostní kohoutovládaný ventilem s termočlánkem, bezpečnostní termostat, větrací mřížka, kontrola hladiny vody v duplikátoru s vodovodními kohouty min/max s možností automatického napouštění, ovládání tlaku v duplikátoru pojistným ventilem, vakuový ventil a manometr</t>
  </si>
  <si>
    <t>Multifunkční pánev elektrická, 150l</t>
  </si>
  <si>
    <t>1365x894x1078</t>
  </si>
  <si>
    <t>Míchací kotel elektrický, 200l</t>
  </si>
  <si>
    <t>Multifunkční kotel elektrický, 150l</t>
  </si>
  <si>
    <t>1120x880x960</t>
  </si>
  <si>
    <t>1400x760x900</t>
  </si>
  <si>
    <t>STUDENÁ KUCHYNĚ</t>
  </si>
  <si>
    <t>Kráječ chleba a knedlíků</t>
  </si>
  <si>
    <t xml:space="preserve">620x760x460 </t>
  </si>
  <si>
    <t>Nářezový stroj, průměr kotouče 300 mm</t>
  </si>
  <si>
    <t>495x640x495</t>
  </si>
  <si>
    <t>poloautomatický, 3 rychlosti, 3 úrovně nastavení pojezdu, možnost manuelního krájení, počitadlo plátků, úhel nože 35°, výkon 34-70 plátků/min., řemínkový pohon, nerezový nůž s rovným ostřím, zabudované brusné zařízení, ovládací plastový knoflík, plastová tlačítka, gumové nožičky</t>
  </si>
  <si>
    <t>Chladicí stůl, 3 sekce (2x zásuvka, 2x dvířka)</t>
  </si>
  <si>
    <t>digitální termostat, nerez s T-PUR izolací, zadní lem 40 mm, 2x zásuvka, 2x dvířka, cladivo R404a, bližší specifikace viz. samostatný technický standard nerezového nábytku - příloha výkazu výměr</t>
  </si>
  <si>
    <t>MYTÍ PROVOZNÍHO NÁDOBÍ</t>
  </si>
  <si>
    <t>Mycí stroj na provozní nádobí</t>
  </si>
  <si>
    <t>1452x1089x2039</t>
  </si>
  <si>
    <t>MYTÍ TABLETŮ</t>
  </si>
  <si>
    <t>Mycí automat pásový</t>
  </si>
  <si>
    <t>TABLETOVÁNÍ</t>
  </si>
  <si>
    <t>Tabletovací pás, délka 8m</t>
  </si>
  <si>
    <t>Vyhřívač talířů pro hlavní chod</t>
  </si>
  <si>
    <t>955x480x900</t>
  </si>
  <si>
    <t>Vyhřívač pro misky na polévku</t>
  </si>
  <si>
    <t>Vyhřívaný výdejní vozík na 3xGN1/1, s policí</t>
  </si>
  <si>
    <t>stávající</t>
  </si>
  <si>
    <t>SYSTÉM ŘÍZENÍ ENERGETICKÝCH ŠPIČEK</t>
  </si>
  <si>
    <t>Systém řízení energetických špiček</t>
  </si>
  <si>
    <t>Celkový investiční náklad z veřejně dostupných zdrojů bez DPH</t>
  </si>
  <si>
    <t>10 ks integrovaných zásuvek na 230 V, ochranná gumová boční oboustranná lišta, koncový optický vypínač, plynulá regulace chodu v rozmezí 0-11 m/min, na konci sklopný stůl</t>
  </si>
  <si>
    <t>1185x678x900</t>
  </si>
  <si>
    <t xml:space="preserve">ovládání na kratší straně, každá vana má samostatné vyhřívání topným tělesem a výpustný kohout, suchý nebo mokrý ohřev, gumové nárazníky v rozích, nastavitelná teplota +35° až 110°C                                    </t>
  </si>
  <si>
    <t>obdélníková šachta 590x290 mm, 2 otočná a 2 pevná kola o průměru 125 mm, ochranné pryžové rohy v úrovni dna, pracovní teplota +30° až +110°C,</t>
  </si>
  <si>
    <t>pro talíře o průměru 190-300 mm (lze nastavit), možnost uložit talíře ve 2 sloupcích, CNS  dvouplášťové izolační provedení, pracovní teplota +30°C až +110°C, 2 otočná kolečka a 2 otočná kolečka s brzdou o průměru 125 mm</t>
  </si>
  <si>
    <t>orientační Rozměr v mm:</t>
  </si>
  <si>
    <t>Pokud není stanoveno jinak, činí povolená odchylka od orientačních rozměrů +/- 10%. Veškerý nerezový nábytek musí být zaměřen do výroby na místě dle skutečných prostorových poměrů v místě osazení. Součástí dodávky je i veškerý materiál potřebný k montáži zařízení na koncové prvky ELEKTRO / ZTI, včetně koordinace s těmito profesemi.</t>
  </si>
  <si>
    <t xml:space="preserve">z chromniklové oceli, dvouplášťové provedení, suchý nebo vlhký ohřev, lisované bočnice s roztečí vsunů 75 mm, ventilátor a distanční prvky na zadní stěně a dveřích, madlo pro transport, odkládací zásuvka, digitalní termostat, +30°C až + 90°C, výpustný kohout, jednokřídlé uzamykatelné dveře s těsněním, rohové nárazníky, 4 otočná kolečka z toho 2 s brzdou, minimální nosnost 100kg. </t>
  </si>
  <si>
    <t>digitální termostat, nerez s T-PUR izolací, 2x zásuvka na vložení GN1/1-200, 2x sekce s dvířky a zásuvy na vložení GN1/1. chladivo R404a, bližší specifikace viz. samostatný technický standard nerezového nábytku - příloha výkazu výměr</t>
  </si>
  <si>
    <t>pro velké gastronomické provozy, odolná konstrukce, výkonný indukční motor, nerezová hřídel, automatický restart, magnetický bezpečnostní systém, dvě regulace rychlosti, automatická krouhací hlava - velký násypný otvor, mechanická krouhací hlava s přítlačnou pákou - celokovové provedení, odnímatelné víko s celokruhovou velkokapacitní násypkou a integrovaným tubusem, páka s posilovačem pohybu. Součástí krouhače vozín na GN v nerezovém provedení, se 4 kolečky z toho 2 s brzdou. Součástí také sada disků - plátkovače 1 mm, 2 mm, 4 mm, strouhače 1,5 mm a 5 mm, nudličkovače 4x4 a 6x6 mm a kostičkovač 10x10x10 mm</t>
  </si>
  <si>
    <t>3 volitelné rychlosti, planetové uložení nástavců, dokonalé promísení nádoby bez její rotace, odnímatelná nerezová nádoba, total stop, snadno vyměnitelné nástroje, bezpečnostní mikrospínač, nerezový kryt pracovního prostoru, mechanický zdvih nádoby. Součástí stroje redukční sada s hákem, metlou, míchačem a 30l kotlíkem</t>
  </si>
  <si>
    <t>pro vysokou zátěž, mlecí hlava a padávací tác s bezpečnostním uzamykacím mechanismem, ventilovaný motor, šnekový pohon, ochranné ovládací prvky IP 67, olejový box převodovky s dvojitým těsněním, nerezové tělo a hlava mlýnku. Součástí šajby 2;3;3,5;6 a 8 mm</t>
  </si>
  <si>
    <t>s připojením k systému řízení energetických špiček, součástí podstavec pod pánev s výsuvy a zásuvy na GN, zadní strana podstavce uzavřená, bližší specifikace  viz. samostatný technický standard - příloha výkazu výměr</t>
  </si>
  <si>
    <t>ventilovaný motor, šnekový pohon, převodovka v olejové lázni, tělo z litého hliníku s nerezovou hlavou, výkon 200kg/hod. Součástí šajby 2;3;3,5;6 a 8 mm</t>
  </si>
  <si>
    <t>kráječ se zvedacími rameny a 30 zubatými noži, vkládání a odběr nakrájeného pečiva z čelní části stroje, krájení krajíců tloušťky 13 mm, rozteče jsou pevně nastavené výrobcem, zásuvka na sbírání drobků, jež vznikají během krájení, součástí lakovaný podstavec pod kráječ se 4 kolečky, z toho 2 s brzdou</t>
  </si>
  <si>
    <t>Doprava, montáž, demontáž, rozmístění technologie a zaškolení obsluhy v ceně jednotlivých zařízení.</t>
  </si>
  <si>
    <t>900x1300x2400</t>
  </si>
  <si>
    <t xml:space="preserve">Kompatibilní s vozíkem na 20xGN1/1 do konvektomatu, zchladí za 90 minut z +90 na +3°C min. 90kg, zmrazí za 240 minut z 90°C na -18°C min 50kg potravin. Ovládání pomocí dotykového displeje. Teplotní sonda s vyhříváním.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</si>
</sst>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 _K_č_-;\-* #,##0.00\ _K_č_-;_-* &quot;-&quot;??\ _K_č_-;_-@_-"/>
    <numFmt numFmtId="164" formatCode="_-* #,##0.00_-;\-* #,##0.00_-;_-* &quot;-&quot;??_-;_-@_-"/>
    <numFmt numFmtId="165" formatCode="#,##0.00\ &quot;Kč&quot;"/>
  </numFmts>
  <fonts count="20" x14ac:knownFonts="1">
    <font>
      <sz val="11"/>
      <color theme="1"/>
      <name val="Calibri"/>
      <family val="2"/>
      <charset val="238"/>
      <scheme val="minor"/>
    </font>
    <font>
      <sz val="11"/>
      <color theme="1"/>
      <name val="Calibri"/>
      <family val="2"/>
      <charset val="238"/>
      <scheme val="minor"/>
    </font>
    <font>
      <sz val="10"/>
      <color indexed="8"/>
      <name val="Calibri"/>
      <family val="2"/>
      <charset val="238"/>
    </font>
    <font>
      <sz val="10"/>
      <color indexed="8"/>
      <name val="Calibri"/>
      <family val="2"/>
    </font>
    <font>
      <sz val="10"/>
      <color theme="1"/>
      <name val="Calibri"/>
      <family val="2"/>
    </font>
    <font>
      <b/>
      <sz val="10"/>
      <color indexed="8"/>
      <name val="Calibri"/>
      <family val="2"/>
      <charset val="238"/>
    </font>
    <font>
      <sz val="10"/>
      <name val="Calibri"/>
      <family val="2"/>
    </font>
    <font>
      <sz val="10"/>
      <name val="Calibri"/>
      <family val="2"/>
      <scheme val="minor"/>
    </font>
    <font>
      <sz val="10"/>
      <color theme="1"/>
      <name val="Calibri"/>
      <family val="2"/>
      <charset val="238"/>
    </font>
    <font>
      <sz val="10"/>
      <name val="Calibri"/>
      <family val="2"/>
      <charset val="238"/>
    </font>
    <font>
      <sz val="11"/>
      <name val="Calibri"/>
      <family val="2"/>
      <charset val="238"/>
      <scheme val="minor"/>
    </font>
    <font>
      <sz val="11"/>
      <color theme="1"/>
      <name val="Calibri"/>
      <family val="2"/>
      <scheme val="minor"/>
    </font>
    <font>
      <sz val="10"/>
      <color theme="1"/>
      <name val="Calibri"/>
      <family val="2"/>
      <charset val="238"/>
      <scheme val="minor"/>
    </font>
    <font>
      <b/>
      <sz val="10"/>
      <name val="Calibri"/>
      <family val="2"/>
    </font>
    <font>
      <b/>
      <sz val="10"/>
      <color theme="1"/>
      <name val="Calibri"/>
      <family val="2"/>
      <charset val="238"/>
    </font>
    <font>
      <sz val="11"/>
      <color theme="0"/>
      <name val="Calibri"/>
      <family val="2"/>
      <charset val="238"/>
      <scheme val="minor"/>
    </font>
    <font>
      <b/>
      <sz val="10"/>
      <color theme="0" tint="-0.499984740745262"/>
      <name val="Calibri"/>
      <family val="2"/>
    </font>
    <font>
      <sz val="10"/>
      <color theme="0" tint="-0.499984740745262"/>
      <name val="Calibri"/>
      <family val="2"/>
    </font>
    <font>
      <sz val="10"/>
      <color theme="0" tint="-0.499984740745262"/>
      <name val="Calibri"/>
      <family val="2"/>
      <scheme val="minor"/>
    </font>
    <font>
      <b/>
      <sz val="11"/>
      <name val="Calibri"/>
      <family val="2"/>
      <charset val="238"/>
      <scheme val="minor"/>
    </font>
  </fonts>
  <fills count="4">
    <fill>
      <patternFill patternType="none"/>
    </fill>
    <fill>
      <patternFill patternType="gray125"/>
    </fill>
    <fill>
      <patternFill patternType="solid">
        <fgColor indexed="22"/>
        <bgColor indexed="64"/>
      </patternFill>
    </fill>
    <fill>
      <patternFill patternType="solid">
        <fgColor theme="7"/>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164" fontId="1" fillId="0" borderId="0" applyFont="0" applyFill="0" applyBorder="0" applyAlignment="0" applyProtection="0"/>
    <xf numFmtId="0" fontId="11" fillId="0" borderId="0"/>
    <xf numFmtId="43" fontId="11" fillId="0" borderId="0" applyFont="0" applyFill="0" applyBorder="0" applyAlignment="0" applyProtection="0"/>
    <xf numFmtId="0" fontId="1" fillId="0" borderId="0"/>
    <xf numFmtId="0" fontId="15" fillId="3" borderId="0" applyNumberFormat="0" applyBorder="0" applyAlignment="0" applyProtection="0"/>
  </cellStyleXfs>
  <cellXfs count="129">
    <xf numFmtId="0" fontId="0" fillId="0" borderId="0" xfId="0"/>
    <xf numFmtId="0" fontId="2" fillId="0" borderId="2" xfId="0" applyFont="1" applyBorder="1" applyAlignment="1">
      <alignment horizontal="center" vertical="center"/>
    </xf>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5"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5" xfId="0" applyNumberFormat="1" applyFont="1" applyBorder="1" applyAlignment="1">
      <alignment horizontal="centerContinuous"/>
    </xf>
    <xf numFmtId="165" fontId="2" fillId="0" borderId="5" xfId="0" applyNumberFormat="1" applyFont="1" applyBorder="1" applyAlignment="1">
      <alignment horizontal="center"/>
    </xf>
    <xf numFmtId="165" fontId="2" fillId="0" borderId="5" xfId="0" applyNumberFormat="1" applyFont="1" applyBorder="1" applyAlignment="1">
      <alignment horizontal="center" vertical="center"/>
    </xf>
    <xf numFmtId="1" fontId="2" fillId="0" borderId="5" xfId="0" applyNumberFormat="1" applyFont="1" applyBorder="1" applyAlignment="1">
      <alignment horizontal="centerContinuous"/>
    </xf>
    <xf numFmtId="0" fontId="2" fillId="0" borderId="5" xfId="0" applyFont="1" applyBorder="1" applyAlignment="1">
      <alignment horizontal="center"/>
    </xf>
    <xf numFmtId="0" fontId="2" fillId="0" borderId="5" xfId="0" applyFont="1" applyBorder="1" applyAlignment="1">
      <alignment horizontal="centerContinuous"/>
    </xf>
    <xf numFmtId="165" fontId="2" fillId="0" borderId="5" xfId="0" applyNumberFormat="1" applyFont="1" applyBorder="1" applyAlignment="1">
      <alignment horizontal="centerContinuous"/>
    </xf>
    <xf numFmtId="165" fontId="4" fillId="0" borderId="5" xfId="0" applyNumberFormat="1" applyFont="1" applyBorder="1" applyAlignment="1">
      <alignment horizontal="center" vertical="center"/>
    </xf>
    <xf numFmtId="165" fontId="3" fillId="0" borderId="6" xfId="0" applyNumberFormat="1" applyFont="1" applyBorder="1" applyAlignment="1">
      <alignment horizontal="center" vertical="center"/>
    </xf>
    <xf numFmtId="49" fontId="6" fillId="0" borderId="2" xfId="0" applyNumberFormat="1" applyFont="1" applyBorder="1" applyAlignment="1">
      <alignment horizontal="left"/>
    </xf>
    <xf numFmtId="0" fontId="7" fillId="0" borderId="2" xfId="0" applyFont="1" applyBorder="1" applyAlignment="1">
      <alignment horizontal="center" vertical="center"/>
    </xf>
    <xf numFmtId="0" fontId="6" fillId="0" borderId="2" xfId="0" applyFont="1" applyBorder="1" applyAlignment="1">
      <alignment horizontal="center"/>
    </xf>
    <xf numFmtId="165" fontId="8" fillId="0" borderId="2" xfId="1" applyNumberFormat="1" applyFont="1" applyFill="1" applyBorder="1" applyAlignment="1">
      <alignment horizontal="center" vertical="center"/>
    </xf>
    <xf numFmtId="165" fontId="2" fillId="0" borderId="2" xfId="0" applyNumberFormat="1" applyFont="1" applyBorder="1" applyAlignment="1">
      <alignment horizontal="center" vertical="center"/>
    </xf>
    <xf numFmtId="0" fontId="2" fillId="0" borderId="2" xfId="0" applyFont="1" applyBorder="1" applyAlignment="1">
      <alignment horizontal="left" vertical="center" wrapText="1"/>
    </xf>
    <xf numFmtId="49" fontId="2" fillId="0" borderId="2" xfId="0" applyNumberFormat="1" applyFont="1" applyBorder="1" applyAlignment="1">
      <alignment horizontal="left"/>
    </xf>
    <xf numFmtId="0" fontId="2" fillId="0" borderId="2" xfId="0" applyFont="1" applyBorder="1" applyAlignment="1">
      <alignment horizontal="center"/>
    </xf>
    <xf numFmtId="165" fontId="8" fillId="0" borderId="2" xfId="0" applyNumberFormat="1" applyFont="1" applyBorder="1" applyAlignment="1">
      <alignment horizontal="center" vertical="center"/>
    </xf>
    <xf numFmtId="0" fontId="9" fillId="0" borderId="2" xfId="0" applyFont="1" applyBorder="1" applyAlignment="1">
      <alignment horizontal="left" vertical="center"/>
    </xf>
    <xf numFmtId="0" fontId="8" fillId="0" borderId="2" xfId="0" applyFont="1" applyBorder="1" applyAlignment="1">
      <alignment horizontal="left" vertical="center"/>
    </xf>
    <xf numFmtId="0" fontId="5" fillId="0" borderId="3" xfId="0" applyFont="1" applyBorder="1" applyAlignment="1">
      <alignment horizontal="left" vertical="top"/>
    </xf>
    <xf numFmtId="0" fontId="2" fillId="0" borderId="2" xfId="0" applyFont="1" applyBorder="1" applyAlignment="1">
      <alignment horizontal="left" vertical="top"/>
    </xf>
    <xf numFmtId="0" fontId="5" fillId="0" borderId="2" xfId="0" applyFont="1" applyBorder="1" applyAlignment="1">
      <alignment horizontal="left" vertical="top"/>
    </xf>
    <xf numFmtId="49" fontId="5" fillId="0" borderId="2" xfId="0" applyNumberFormat="1" applyFont="1" applyBorder="1" applyAlignment="1">
      <alignment horizontal="left" vertical="top"/>
    </xf>
    <xf numFmtId="0" fontId="6" fillId="0" borderId="2" xfId="0" applyFont="1" applyBorder="1" applyAlignment="1">
      <alignment horizontal="center" vertical="center"/>
    </xf>
    <xf numFmtId="0" fontId="2" fillId="0" borderId="2" xfId="0" applyFont="1" applyBorder="1" applyAlignment="1">
      <alignment vertical="center" wrapText="1"/>
    </xf>
    <xf numFmtId="0" fontId="6" fillId="0" borderId="2" xfId="0" applyFont="1" applyBorder="1" applyAlignment="1">
      <alignment horizontal="left" vertical="center" wrapText="1"/>
    </xf>
    <xf numFmtId="0" fontId="3" fillId="0" borderId="2" xfId="0" applyFont="1" applyBorder="1" applyAlignment="1">
      <alignment vertical="center" wrapText="1"/>
    </xf>
    <xf numFmtId="49" fontId="6" fillId="0" borderId="2" xfId="0" applyNumberFormat="1" applyFont="1" applyBorder="1" applyAlignment="1">
      <alignment horizontal="left" vertical="center"/>
    </xf>
    <xf numFmtId="49" fontId="6" fillId="0" borderId="2" xfId="0" applyNumberFormat="1" applyFont="1" applyBorder="1" applyAlignment="1">
      <alignment horizontal="center"/>
    </xf>
    <xf numFmtId="0" fontId="2" fillId="0" borderId="0" xfId="0" applyFont="1" applyAlignment="1">
      <alignment horizontal="left" vertical="center" wrapText="1"/>
    </xf>
    <xf numFmtId="49" fontId="9" fillId="0" borderId="2" xfId="0" applyNumberFormat="1" applyFont="1" applyBorder="1" applyAlignment="1">
      <alignment horizontal="left"/>
    </xf>
    <xf numFmtId="0" fontId="10" fillId="0" borderId="0" xfId="0" applyFont="1"/>
    <xf numFmtId="0" fontId="6" fillId="0" borderId="2" xfId="2" applyFont="1" applyBorder="1" applyAlignment="1">
      <alignment horizontal="left" vertical="center" wrapText="1"/>
    </xf>
    <xf numFmtId="0" fontId="9" fillId="0" borderId="2" xfId="0" applyFont="1" applyBorder="1" applyAlignment="1">
      <alignment horizontal="left" vertical="center" wrapText="1"/>
    </xf>
    <xf numFmtId="0" fontId="8" fillId="0" borderId="2" xfId="0" applyFont="1" applyBorder="1" applyAlignment="1">
      <alignment horizontal="center"/>
    </xf>
    <xf numFmtId="0" fontId="8" fillId="0" borderId="2" xfId="0" applyFont="1" applyBorder="1" applyAlignment="1">
      <alignment horizontal="center" vertical="center"/>
    </xf>
    <xf numFmtId="165" fontId="8" fillId="0" borderId="2" xfId="3" applyNumberFormat="1" applyFont="1" applyFill="1" applyBorder="1" applyAlignment="1">
      <alignment horizontal="center" vertical="center"/>
    </xf>
    <xf numFmtId="49" fontId="6" fillId="0" borderId="2" xfId="0" applyNumberFormat="1" applyFont="1" applyBorder="1" applyAlignment="1">
      <alignment horizontal="left" wrapText="1"/>
    </xf>
    <xf numFmtId="0" fontId="7" fillId="0" borderId="2" xfId="0" applyFont="1" applyBorder="1" applyAlignment="1">
      <alignment vertical="center" wrapText="1"/>
    </xf>
    <xf numFmtId="0" fontId="6" fillId="0" borderId="2" xfId="0" applyFont="1" applyBorder="1" applyAlignment="1">
      <alignment vertical="center" wrapText="1"/>
    </xf>
    <xf numFmtId="0" fontId="13" fillId="0" borderId="2" xfId="0" applyFont="1" applyBorder="1" applyAlignment="1">
      <alignment horizontal="left" vertical="top"/>
    </xf>
    <xf numFmtId="165" fontId="6" fillId="0" borderId="2" xfId="0" applyNumberFormat="1" applyFont="1" applyBorder="1" applyAlignment="1">
      <alignment horizontal="center"/>
    </xf>
    <xf numFmtId="165" fontId="6" fillId="0" borderId="2" xfId="0" applyNumberFormat="1" applyFont="1" applyBorder="1" applyAlignment="1">
      <alignment horizontal="center" vertical="center"/>
    </xf>
    <xf numFmtId="1" fontId="6" fillId="0" borderId="2" xfId="0" applyNumberFormat="1" applyFont="1" applyBorder="1" applyAlignment="1">
      <alignment horizontal="centerContinuous"/>
    </xf>
    <xf numFmtId="165" fontId="6" fillId="0" borderId="2" xfId="0" applyNumberFormat="1" applyFont="1" applyBorder="1" applyAlignment="1">
      <alignment horizontal="centerContinuous"/>
    </xf>
    <xf numFmtId="0" fontId="6" fillId="0" borderId="2" xfId="0" applyFont="1" applyBorder="1" applyAlignment="1">
      <alignment horizontal="centerContinuous"/>
    </xf>
    <xf numFmtId="49" fontId="5" fillId="0" borderId="3" xfId="0" applyNumberFormat="1" applyFont="1" applyBorder="1" applyAlignment="1">
      <alignment horizontal="left" vertical="top"/>
    </xf>
    <xf numFmtId="0" fontId="2" fillId="0" borderId="5" xfId="0" applyFont="1" applyBorder="1" applyAlignment="1">
      <alignment horizontal="left" vertical="center"/>
    </xf>
    <xf numFmtId="49" fontId="2" fillId="0" borderId="5" xfId="0" applyNumberFormat="1" applyFont="1" applyBorder="1" applyAlignment="1">
      <alignment horizontal="left" vertical="center"/>
    </xf>
    <xf numFmtId="165" fontId="8" fillId="0" borderId="5" xfId="0" applyNumberFormat="1" applyFont="1" applyBorder="1" applyAlignment="1">
      <alignment horizontal="center" vertical="center"/>
    </xf>
    <xf numFmtId="165" fontId="2" fillId="0" borderId="6" xfId="0" applyNumberFormat="1" applyFont="1" applyBorder="1" applyAlignment="1">
      <alignment horizontal="center" vertical="center"/>
    </xf>
    <xf numFmtId="0" fontId="14" fillId="0" borderId="8" xfId="0" applyFont="1" applyBorder="1" applyAlignment="1">
      <alignment vertical="center"/>
    </xf>
    <xf numFmtId="0" fontId="14" fillId="0" borderId="9" xfId="0" applyFont="1" applyBorder="1" applyAlignment="1">
      <alignment horizontal="left" vertical="center" wrapText="1"/>
    </xf>
    <xf numFmtId="0" fontId="14" fillId="0" borderId="9" xfId="0" applyFont="1" applyBorder="1" applyAlignment="1">
      <alignment horizontal="left" vertical="center"/>
    </xf>
    <xf numFmtId="0" fontId="14" fillId="0" borderId="9" xfId="0" applyFont="1" applyBorder="1" applyAlignment="1">
      <alignment horizontal="center" vertical="center"/>
    </xf>
    <xf numFmtId="0" fontId="14" fillId="0" borderId="9" xfId="0" applyFont="1" applyBorder="1" applyAlignment="1">
      <alignment horizontal="center"/>
    </xf>
    <xf numFmtId="0" fontId="14" fillId="0" borderId="9" xfId="0" applyFont="1" applyBorder="1" applyAlignment="1">
      <alignment vertical="center"/>
    </xf>
    <xf numFmtId="0" fontId="8" fillId="0" borderId="9" xfId="0" applyFont="1" applyBorder="1"/>
    <xf numFmtId="165" fontId="8" fillId="0" borderId="9" xfId="0" applyNumberFormat="1" applyFont="1" applyBorder="1" applyAlignment="1">
      <alignment vertical="center"/>
    </xf>
    <xf numFmtId="0" fontId="8" fillId="0" borderId="9" xfId="0" applyFont="1" applyBorder="1" applyAlignment="1">
      <alignment vertical="center"/>
    </xf>
    <xf numFmtId="165" fontId="8" fillId="0" borderId="9" xfId="0" applyNumberFormat="1" applyFont="1" applyBorder="1" applyAlignment="1">
      <alignment horizontal="center" vertical="center"/>
    </xf>
    <xf numFmtId="165" fontId="8" fillId="0" borderId="10" xfId="0" applyNumberFormat="1" applyFont="1" applyBorder="1" applyAlignment="1">
      <alignment horizontal="center" vertical="center"/>
    </xf>
    <xf numFmtId="0" fontId="8" fillId="0" borderId="11" xfId="0" applyFont="1" applyBorder="1" applyAlignment="1">
      <alignment vertical="center"/>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8" fillId="0" borderId="12" xfId="0" applyFont="1" applyBorder="1" applyAlignment="1">
      <alignment horizontal="center" vertical="center"/>
    </xf>
    <xf numFmtId="0" fontId="8" fillId="0" borderId="12" xfId="0" applyFont="1" applyBorder="1" applyAlignment="1">
      <alignment horizontal="center"/>
    </xf>
    <xf numFmtId="0" fontId="8" fillId="0" borderId="12" xfId="0" applyFont="1" applyBorder="1" applyAlignment="1">
      <alignment vertical="center"/>
    </xf>
    <xf numFmtId="0" fontId="8" fillId="0" borderId="12" xfId="0" applyFont="1" applyBorder="1"/>
    <xf numFmtId="44" fontId="8" fillId="0" borderId="12" xfId="0" applyNumberFormat="1" applyFont="1" applyBorder="1" applyAlignment="1">
      <alignment vertical="center"/>
    </xf>
    <xf numFmtId="44" fontId="8" fillId="0" borderId="12" xfId="0" applyNumberFormat="1" applyFont="1" applyBorder="1" applyAlignment="1">
      <alignment horizontal="center" vertical="center"/>
    </xf>
    <xf numFmtId="165" fontId="8" fillId="0" borderId="12" xfId="0" applyNumberFormat="1" applyFont="1" applyBorder="1" applyAlignment="1">
      <alignment horizontal="center" vertical="center"/>
    </xf>
    <xf numFmtId="165" fontId="8" fillId="0" borderId="13" xfId="0" applyNumberFormat="1" applyFont="1" applyBorder="1" applyAlignment="1">
      <alignment horizontal="center" vertical="center"/>
    </xf>
    <xf numFmtId="0" fontId="3" fillId="0" borderId="2" xfId="0" applyFont="1" applyBorder="1" applyAlignment="1">
      <alignment horizontal="center"/>
    </xf>
    <xf numFmtId="165" fontId="3" fillId="0" borderId="5" xfId="0" applyNumberFormat="1" applyFont="1" applyBorder="1" applyAlignment="1">
      <alignment horizontal="centerContinuous" vertical="center"/>
    </xf>
    <xf numFmtId="0" fontId="6" fillId="0" borderId="2" xfId="0" applyFont="1" applyBorder="1" applyAlignment="1">
      <alignment horizontal="left" vertical="center"/>
    </xf>
    <xf numFmtId="0" fontId="3" fillId="0" borderId="2" xfId="0" applyFont="1" applyBorder="1" applyAlignment="1">
      <alignment horizontal="left" vertical="center" wrapText="1"/>
    </xf>
    <xf numFmtId="0" fontId="0" fillId="0" borderId="0" xfId="0" applyAlignment="1">
      <alignment vertical="center"/>
    </xf>
    <xf numFmtId="49" fontId="6" fillId="0" borderId="6" xfId="0" applyNumberFormat="1" applyFont="1" applyBorder="1" applyAlignment="1">
      <alignment horizontal="left"/>
    </xf>
    <xf numFmtId="0" fontId="16" fillId="0" borderId="2" xfId="0" applyFont="1" applyBorder="1" applyAlignment="1">
      <alignment horizontal="left" vertical="top"/>
    </xf>
    <xf numFmtId="0" fontId="17" fillId="0" borderId="2" xfId="0" applyFont="1" applyBorder="1" applyAlignment="1">
      <alignment horizontal="left" vertical="center" wrapText="1"/>
    </xf>
    <xf numFmtId="49" fontId="17" fillId="0" borderId="2" xfId="0" applyNumberFormat="1" applyFont="1" applyBorder="1" applyAlignment="1">
      <alignment horizontal="left"/>
    </xf>
    <xf numFmtId="0" fontId="18" fillId="0" borderId="2" xfId="0" applyFont="1" applyBorder="1" applyAlignment="1">
      <alignment horizontal="center" vertical="center"/>
    </xf>
    <xf numFmtId="0" fontId="17" fillId="0" borderId="2" xfId="0" applyFont="1" applyBorder="1" applyAlignment="1">
      <alignment horizontal="center"/>
    </xf>
    <xf numFmtId="165" fontId="17" fillId="0" borderId="2" xfId="1" applyNumberFormat="1" applyFont="1" applyFill="1" applyBorder="1" applyAlignment="1">
      <alignment horizontal="center" vertical="center"/>
    </xf>
    <xf numFmtId="165" fontId="17" fillId="0" borderId="2" xfId="0" applyNumberFormat="1" applyFont="1" applyBorder="1" applyAlignment="1">
      <alignment horizontal="center" vertical="center"/>
    </xf>
    <xf numFmtId="0" fontId="17" fillId="0" borderId="2" xfId="0" applyFont="1" applyBorder="1" applyAlignment="1">
      <alignment horizontal="left" vertical="top"/>
    </xf>
    <xf numFmtId="0" fontId="17" fillId="0" borderId="2" xfId="0" applyFont="1" applyBorder="1" applyAlignment="1">
      <alignment vertical="center" wrapText="1"/>
    </xf>
    <xf numFmtId="0" fontId="10" fillId="0" borderId="0" xfId="0" applyFont="1" applyAlignment="1">
      <alignment vertical="center"/>
    </xf>
    <xf numFmtId="0" fontId="19" fillId="0" borderId="0" xfId="0" applyFont="1" applyAlignment="1">
      <alignment horizontal="left" vertical="top"/>
    </xf>
    <xf numFmtId="165" fontId="10" fillId="0" borderId="0" xfId="0" applyNumberFormat="1" applyFont="1"/>
    <xf numFmtId="0" fontId="10" fillId="0" borderId="0" xfId="5" applyFont="1" applyFill="1"/>
    <xf numFmtId="0" fontId="10" fillId="0" borderId="0" xfId="5" applyNumberFormat="1" applyFont="1" applyFill="1"/>
    <xf numFmtId="0" fontId="12" fillId="0" borderId="0" xfId="0" applyFont="1"/>
    <xf numFmtId="0" fontId="12" fillId="0" borderId="0" xfId="0" applyFont="1" applyAlignment="1">
      <alignment vertical="top"/>
    </xf>
    <xf numFmtId="0" fontId="14" fillId="0" borderId="0" xfId="0" applyFont="1" applyAlignment="1">
      <alignment horizontal="center" vertical="center" wrapText="1"/>
    </xf>
    <xf numFmtId="0" fontId="5" fillId="2" borderId="3"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165" fontId="3" fillId="0" borderId="1"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4" xfId="0" applyFont="1" applyBorder="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1" fontId="2" fillId="0" borderId="1" xfId="0" applyNumberFormat="1" applyFont="1" applyBorder="1" applyAlignment="1">
      <alignment horizontal="center" vertical="center"/>
    </xf>
    <xf numFmtId="1" fontId="2" fillId="0" borderId="4" xfId="0" applyNumberFormat="1" applyFont="1" applyBorder="1" applyAlignment="1">
      <alignment horizontal="center" vertic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49" fontId="14" fillId="0" borderId="7" xfId="0" applyNumberFormat="1" applyFont="1" applyBorder="1" applyAlignment="1">
      <alignment horizontal="center"/>
    </xf>
    <xf numFmtId="49" fontId="6" fillId="0" borderId="2" xfId="0" applyNumberFormat="1" applyFont="1" applyBorder="1" applyAlignment="1">
      <alignment horizontal="left" vertical="center" wrapText="1"/>
    </xf>
  </cellXfs>
  <cellStyles count="6">
    <cellStyle name="Čárka" xfId="1" builtinId="3"/>
    <cellStyle name="Čárka 2" xfId="3" xr:uid="{6E42C71F-5F99-4CC4-80FC-B8BAF2529A7A}"/>
    <cellStyle name="Normální" xfId="0" builtinId="0"/>
    <cellStyle name="Normální 2" xfId="4" xr:uid="{A651AB59-9379-47C4-9079-2A50D99F91D0}"/>
    <cellStyle name="Normální 3" xfId="2" xr:uid="{A6B285DC-03DD-4F8A-A602-8AE374BD6D9C}"/>
    <cellStyle name="Zvýraznění 4" xfId="5" builtinI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28ACB-6853-419E-85AE-0F7F177BB366}">
  <sheetPr>
    <pageSetUpPr fitToPage="1"/>
  </sheetPr>
  <dimension ref="A1:R135"/>
  <sheetViews>
    <sheetView tabSelected="1" zoomScaleNormal="100" workbookViewId="0">
      <pane ySplit="2" topLeftCell="A45" activePane="bottomLeft" state="frozen"/>
      <selection pane="bottomLeft" activeCell="C58" sqref="C58"/>
    </sheetView>
  </sheetViews>
  <sheetFormatPr defaultRowHeight="15" x14ac:dyDescent="0.25"/>
  <cols>
    <col min="1" max="1" width="10" customWidth="1"/>
    <col min="2" max="2" width="47.140625" style="85" customWidth="1"/>
    <col min="3" max="3" width="23.5703125" customWidth="1"/>
    <col min="4" max="4" width="18.5703125" customWidth="1"/>
    <col min="5" max="5" width="4.28515625" customWidth="1"/>
    <col min="6" max="6" width="7.85546875" customWidth="1"/>
    <col min="7" max="8" width="8.5703125" customWidth="1"/>
    <col min="9" max="9" width="12.85546875" customWidth="1"/>
    <col min="10" max="13" width="8.5703125" customWidth="1"/>
    <col min="14" max="15" width="17.85546875" customWidth="1"/>
    <col min="17" max="17" width="10.140625" customWidth="1"/>
  </cols>
  <sheetData>
    <row r="1" spans="1:15" x14ac:dyDescent="0.25">
      <c r="A1" s="114" t="s">
        <v>0</v>
      </c>
      <c r="B1" s="116" t="s">
        <v>1</v>
      </c>
      <c r="C1" s="118" t="s">
        <v>2</v>
      </c>
      <c r="D1" s="110" t="s">
        <v>99</v>
      </c>
      <c r="E1" s="120" t="s">
        <v>3</v>
      </c>
      <c r="F1" s="122" t="s">
        <v>4</v>
      </c>
      <c r="G1" s="110" t="s">
        <v>5</v>
      </c>
      <c r="H1" s="110" t="s">
        <v>6</v>
      </c>
      <c r="I1" s="1" t="s">
        <v>7</v>
      </c>
      <c r="J1" s="2" t="s">
        <v>8</v>
      </c>
      <c r="K1" s="2"/>
      <c r="L1" s="2"/>
      <c r="M1" s="3"/>
      <c r="N1" s="4" t="s">
        <v>9</v>
      </c>
      <c r="O1" s="112" t="s">
        <v>10</v>
      </c>
    </row>
    <row r="2" spans="1:15" ht="25.5" x14ac:dyDescent="0.25">
      <c r="A2" s="115"/>
      <c r="B2" s="117"/>
      <c r="C2" s="119"/>
      <c r="D2" s="111"/>
      <c r="E2" s="121"/>
      <c r="F2" s="123"/>
      <c r="G2" s="111"/>
      <c r="H2" s="111"/>
      <c r="I2" s="5" t="s">
        <v>6</v>
      </c>
      <c r="J2" s="5" t="s">
        <v>11</v>
      </c>
      <c r="K2" s="5" t="s">
        <v>12</v>
      </c>
      <c r="L2" s="5" t="s">
        <v>13</v>
      </c>
      <c r="M2" s="6" t="s">
        <v>14</v>
      </c>
      <c r="N2" s="4" t="s">
        <v>15</v>
      </c>
      <c r="O2" s="113"/>
    </row>
    <row r="3" spans="1:15" x14ac:dyDescent="0.25">
      <c r="A3" s="107" t="s">
        <v>16</v>
      </c>
      <c r="B3" s="108"/>
      <c r="C3" s="108"/>
      <c r="D3" s="108"/>
      <c r="E3" s="108"/>
      <c r="F3" s="108"/>
      <c r="G3" s="108"/>
      <c r="H3" s="108"/>
      <c r="I3" s="108"/>
      <c r="J3" s="108"/>
      <c r="K3" s="108"/>
      <c r="L3" s="108"/>
      <c r="M3" s="108"/>
      <c r="N3" s="108"/>
      <c r="O3" s="109"/>
    </row>
    <row r="4" spans="1:15" x14ac:dyDescent="0.25">
      <c r="A4" s="104" t="s">
        <v>20</v>
      </c>
      <c r="B4" s="105"/>
      <c r="C4" s="105"/>
      <c r="D4" s="105"/>
      <c r="E4" s="105"/>
      <c r="F4" s="105"/>
      <c r="G4" s="105"/>
      <c r="H4" s="105"/>
      <c r="I4" s="105"/>
      <c r="J4" s="105"/>
      <c r="K4" s="105"/>
      <c r="L4" s="105"/>
      <c r="M4" s="105"/>
      <c r="N4" s="105"/>
      <c r="O4" s="106"/>
    </row>
    <row r="5" spans="1:15" x14ac:dyDescent="0.25">
      <c r="A5" s="27"/>
      <c r="B5" s="82"/>
      <c r="C5" s="7"/>
      <c r="D5" s="8"/>
      <c r="E5" s="9"/>
      <c r="F5" s="10"/>
      <c r="G5" s="11"/>
      <c r="H5" s="12"/>
      <c r="I5" s="13"/>
      <c r="J5" s="13"/>
      <c r="K5" s="13"/>
      <c r="L5" s="13"/>
      <c r="M5" s="13"/>
      <c r="N5" s="14"/>
      <c r="O5" s="15"/>
    </row>
    <row r="6" spans="1:15" x14ac:dyDescent="0.25">
      <c r="A6" s="30" t="s">
        <v>21</v>
      </c>
      <c r="B6" s="33" t="s">
        <v>22</v>
      </c>
      <c r="C6" s="16"/>
      <c r="D6" s="17" t="s">
        <v>23</v>
      </c>
      <c r="E6" s="18" t="s">
        <v>17</v>
      </c>
      <c r="F6" s="18">
        <v>1</v>
      </c>
      <c r="G6" s="18">
        <v>400</v>
      </c>
      <c r="H6" s="18">
        <v>1.5</v>
      </c>
      <c r="I6" s="18"/>
      <c r="J6" s="18"/>
      <c r="K6" s="18"/>
      <c r="L6" s="18"/>
      <c r="M6" s="18"/>
      <c r="N6" s="19">
        <v>0</v>
      </c>
      <c r="O6" s="20">
        <f t="shared" ref="O6" si="0">N6*F6</f>
        <v>0</v>
      </c>
    </row>
    <row r="7" spans="1:15" ht="153" x14ac:dyDescent="0.25">
      <c r="A7" s="29"/>
      <c r="B7" s="32" t="s">
        <v>103</v>
      </c>
      <c r="C7" s="22"/>
      <c r="D7" s="23"/>
      <c r="E7" s="23"/>
      <c r="F7" s="23"/>
      <c r="G7" s="23"/>
      <c r="H7" s="23"/>
      <c r="I7" s="23"/>
      <c r="J7" s="23"/>
      <c r="K7" s="23"/>
      <c r="L7" s="23"/>
      <c r="M7" s="23"/>
      <c r="N7" s="24"/>
      <c r="O7" s="20"/>
    </row>
    <row r="8" spans="1:15" x14ac:dyDescent="0.25">
      <c r="A8" s="107"/>
      <c r="B8" s="108"/>
      <c r="C8" s="108"/>
      <c r="D8" s="108"/>
      <c r="E8" s="108"/>
      <c r="F8" s="108"/>
      <c r="G8" s="108"/>
      <c r="H8" s="108"/>
      <c r="I8" s="108"/>
      <c r="J8" s="108"/>
      <c r="K8" s="108"/>
      <c r="L8" s="108"/>
      <c r="M8" s="108"/>
      <c r="N8" s="108"/>
      <c r="O8" s="109"/>
    </row>
    <row r="9" spans="1:15" x14ac:dyDescent="0.25">
      <c r="A9" s="104" t="s">
        <v>24</v>
      </c>
      <c r="B9" s="105"/>
      <c r="C9" s="105"/>
      <c r="D9" s="105"/>
      <c r="E9" s="105"/>
      <c r="F9" s="105"/>
      <c r="G9" s="105"/>
      <c r="H9" s="105"/>
      <c r="I9" s="105"/>
      <c r="J9" s="105"/>
      <c r="K9" s="105"/>
      <c r="L9" s="105"/>
      <c r="M9" s="105"/>
      <c r="N9" s="105"/>
      <c r="O9" s="106"/>
    </row>
    <row r="10" spans="1:15" x14ac:dyDescent="0.25">
      <c r="A10" s="27"/>
      <c r="B10" s="82"/>
      <c r="C10" s="7"/>
      <c r="D10" s="8"/>
      <c r="E10" s="9"/>
      <c r="F10" s="10"/>
      <c r="G10" s="11"/>
      <c r="H10" s="12"/>
      <c r="I10" s="13"/>
      <c r="J10" s="13"/>
      <c r="K10" s="13"/>
      <c r="L10" s="13"/>
      <c r="M10" s="13"/>
      <c r="N10" s="14"/>
      <c r="O10" s="15"/>
    </row>
    <row r="11" spans="1:15" x14ac:dyDescent="0.25">
      <c r="A11" s="29">
        <v>103</v>
      </c>
      <c r="B11" s="33" t="s">
        <v>25</v>
      </c>
      <c r="C11" s="16"/>
      <c r="D11" s="17" t="s">
        <v>26</v>
      </c>
      <c r="E11" s="18" t="s">
        <v>17</v>
      </c>
      <c r="F11" s="18">
        <v>1</v>
      </c>
      <c r="G11" s="18">
        <v>400</v>
      </c>
      <c r="H11" s="18">
        <v>2.25</v>
      </c>
      <c r="I11" s="18"/>
      <c r="J11" s="18"/>
      <c r="K11" s="18"/>
      <c r="L11" s="18"/>
      <c r="M11" s="18"/>
      <c r="N11" s="19">
        <v>0</v>
      </c>
      <c r="O11" s="20">
        <f t="shared" ref="O11" si="1">N11*F11</f>
        <v>0</v>
      </c>
    </row>
    <row r="12" spans="1:15" ht="80.25" customHeight="1" x14ac:dyDescent="0.25">
      <c r="A12" s="28"/>
      <c r="B12" s="32" t="s">
        <v>104</v>
      </c>
      <c r="C12" s="22"/>
      <c r="D12" s="23"/>
      <c r="E12" s="23"/>
      <c r="F12" s="23"/>
      <c r="G12" s="23"/>
      <c r="H12" s="23"/>
      <c r="I12" s="23"/>
      <c r="J12" s="23"/>
      <c r="K12" s="23"/>
      <c r="L12" s="23"/>
      <c r="M12" s="23"/>
      <c r="N12" s="24"/>
      <c r="O12" s="20"/>
    </row>
    <row r="13" spans="1:15" ht="25.5" x14ac:dyDescent="0.25">
      <c r="A13" s="29">
        <v>111</v>
      </c>
      <c r="B13" s="33" t="s">
        <v>27</v>
      </c>
      <c r="C13" s="35"/>
      <c r="D13" s="17" t="s">
        <v>28</v>
      </c>
      <c r="E13" s="31" t="s">
        <v>17</v>
      </c>
      <c r="F13" s="31">
        <v>1</v>
      </c>
      <c r="G13" s="31">
        <v>230</v>
      </c>
      <c r="H13" s="31">
        <v>0.5</v>
      </c>
      <c r="I13" s="18"/>
      <c r="J13" s="18"/>
      <c r="K13" s="18"/>
      <c r="L13" s="18"/>
      <c r="M13" s="18"/>
      <c r="N13" s="19">
        <v>0</v>
      </c>
      <c r="O13" s="20">
        <f t="shared" ref="O13" si="2">N13*F13</f>
        <v>0</v>
      </c>
    </row>
    <row r="14" spans="1:15" ht="63.75" x14ac:dyDescent="0.25">
      <c r="A14" s="28"/>
      <c r="B14" s="40" t="s">
        <v>102</v>
      </c>
      <c r="C14" s="22"/>
      <c r="D14" s="23"/>
      <c r="E14" s="23"/>
      <c r="F14" s="23"/>
      <c r="G14" s="23"/>
      <c r="H14" s="23"/>
      <c r="I14" s="23"/>
      <c r="J14" s="23"/>
      <c r="K14" s="23"/>
      <c r="L14" s="23"/>
      <c r="M14" s="23"/>
      <c r="N14" s="24"/>
      <c r="O14" s="20"/>
    </row>
    <row r="15" spans="1:15" x14ac:dyDescent="0.25">
      <c r="A15" s="29">
        <v>117</v>
      </c>
      <c r="B15" s="33" t="s">
        <v>29</v>
      </c>
      <c r="C15" s="16"/>
      <c r="D15" s="17" t="s">
        <v>30</v>
      </c>
      <c r="E15" s="18" t="s">
        <v>17</v>
      </c>
      <c r="F15" s="18">
        <v>1</v>
      </c>
      <c r="G15" s="18">
        <v>400</v>
      </c>
      <c r="H15" s="18">
        <v>2.2000000000000002</v>
      </c>
      <c r="I15" s="18"/>
      <c r="J15" s="18"/>
      <c r="K15" s="18"/>
      <c r="L15" s="18"/>
      <c r="M15" s="18"/>
      <c r="N15" s="19">
        <v>0</v>
      </c>
      <c r="O15" s="20">
        <f t="shared" ref="O15" si="3">N15*F15</f>
        <v>0</v>
      </c>
    </row>
    <row r="16" spans="1:15" ht="63.75" x14ac:dyDescent="0.25">
      <c r="A16" s="28"/>
      <c r="B16" s="37" t="s">
        <v>105</v>
      </c>
      <c r="C16" s="22"/>
      <c r="D16" s="23"/>
      <c r="E16" s="23"/>
      <c r="F16" s="23"/>
      <c r="G16" s="23"/>
      <c r="H16" s="23"/>
      <c r="I16" s="23"/>
      <c r="J16" s="23"/>
      <c r="K16" s="23"/>
      <c r="L16" s="23"/>
      <c r="M16" s="23"/>
      <c r="N16" s="24"/>
      <c r="O16" s="20"/>
    </row>
    <row r="17" spans="1:17" x14ac:dyDescent="0.25">
      <c r="A17" s="107"/>
      <c r="B17" s="108"/>
      <c r="C17" s="108"/>
      <c r="D17" s="108"/>
      <c r="E17" s="108"/>
      <c r="F17" s="108"/>
      <c r="G17" s="108"/>
      <c r="H17" s="108"/>
      <c r="I17" s="108"/>
      <c r="J17" s="108"/>
      <c r="K17" s="108"/>
      <c r="L17" s="108"/>
      <c r="M17" s="108"/>
      <c r="N17" s="108"/>
      <c r="O17" s="109"/>
    </row>
    <row r="18" spans="1:17" x14ac:dyDescent="0.25">
      <c r="A18" s="104" t="s">
        <v>31</v>
      </c>
      <c r="B18" s="105"/>
      <c r="C18" s="105"/>
      <c r="D18" s="105"/>
      <c r="E18" s="105"/>
      <c r="F18" s="105"/>
      <c r="G18" s="105"/>
      <c r="H18" s="105"/>
      <c r="I18" s="105"/>
      <c r="J18" s="105"/>
      <c r="K18" s="105"/>
      <c r="L18" s="105"/>
      <c r="M18" s="105"/>
      <c r="N18" s="105"/>
      <c r="O18" s="106"/>
    </row>
    <row r="19" spans="1:17" x14ac:dyDescent="0.25">
      <c r="A19" s="27"/>
      <c r="B19" s="82"/>
      <c r="C19" s="7"/>
      <c r="D19" s="8"/>
      <c r="E19" s="9"/>
      <c r="F19" s="10"/>
      <c r="G19" s="11"/>
      <c r="H19" s="12"/>
      <c r="I19" s="13"/>
      <c r="J19" s="13"/>
      <c r="K19" s="13"/>
      <c r="L19" s="13"/>
      <c r="M19" s="13"/>
      <c r="N19" s="14"/>
      <c r="O19" s="15"/>
    </row>
    <row r="20" spans="1:17" x14ac:dyDescent="0.25">
      <c r="A20" s="29">
        <v>133</v>
      </c>
      <c r="B20" s="33" t="s">
        <v>32</v>
      </c>
      <c r="C20" s="16"/>
      <c r="D20" s="17" t="s">
        <v>33</v>
      </c>
      <c r="E20" s="18" t="s">
        <v>17</v>
      </c>
      <c r="F20" s="18">
        <v>2</v>
      </c>
      <c r="G20" s="18">
        <v>230</v>
      </c>
      <c r="H20" s="18">
        <v>0.27</v>
      </c>
      <c r="I20" s="18"/>
      <c r="J20" s="18"/>
      <c r="K20" s="18"/>
      <c r="L20" s="18"/>
      <c r="M20" s="18"/>
      <c r="N20" s="19">
        <v>0</v>
      </c>
      <c r="O20" s="20">
        <f t="shared" ref="O20" si="4">N20*F20</f>
        <v>0</v>
      </c>
    </row>
    <row r="21" spans="1:17" ht="82.5" customHeight="1" x14ac:dyDescent="0.25">
      <c r="A21" s="28"/>
      <c r="B21" s="34" t="s">
        <v>34</v>
      </c>
      <c r="C21" s="22"/>
      <c r="D21" s="23"/>
      <c r="E21" s="23"/>
      <c r="F21" s="23"/>
      <c r="G21" s="23"/>
      <c r="H21" s="23"/>
      <c r="I21" s="23"/>
      <c r="J21" s="23"/>
      <c r="K21" s="23"/>
      <c r="L21" s="23"/>
      <c r="M21" s="23"/>
      <c r="N21" s="24"/>
      <c r="O21" s="20"/>
    </row>
    <row r="22" spans="1:17" x14ac:dyDescent="0.25">
      <c r="A22" s="107"/>
      <c r="B22" s="108"/>
      <c r="C22" s="108"/>
      <c r="D22" s="108"/>
      <c r="E22" s="108"/>
      <c r="F22" s="108"/>
      <c r="G22" s="108"/>
      <c r="H22" s="108"/>
      <c r="I22" s="108"/>
      <c r="J22" s="108"/>
      <c r="K22" s="108"/>
      <c r="L22" s="108"/>
      <c r="M22" s="108"/>
      <c r="N22" s="108"/>
      <c r="O22" s="109"/>
    </row>
    <row r="23" spans="1:17" x14ac:dyDescent="0.25">
      <c r="A23" s="104" t="s">
        <v>35</v>
      </c>
      <c r="B23" s="105"/>
      <c r="C23" s="105"/>
      <c r="D23" s="105"/>
      <c r="E23" s="105"/>
      <c r="F23" s="105"/>
      <c r="G23" s="105"/>
      <c r="H23" s="105"/>
      <c r="I23" s="105"/>
      <c r="J23" s="105"/>
      <c r="K23" s="105"/>
      <c r="L23" s="105"/>
      <c r="M23" s="105"/>
      <c r="N23" s="105"/>
      <c r="O23" s="106"/>
    </row>
    <row r="24" spans="1:17" x14ac:dyDescent="0.25">
      <c r="A24" s="27"/>
      <c r="B24" s="82"/>
      <c r="C24" s="7"/>
      <c r="D24" s="8"/>
      <c r="E24" s="9"/>
      <c r="F24" s="10"/>
      <c r="G24" s="11"/>
      <c r="H24" s="12"/>
      <c r="I24" s="13"/>
      <c r="J24" s="13"/>
      <c r="K24" s="13"/>
      <c r="L24" s="13"/>
      <c r="M24" s="13"/>
      <c r="N24" s="14"/>
      <c r="O24" s="15"/>
    </row>
    <row r="25" spans="1:17" x14ac:dyDescent="0.25">
      <c r="A25" s="29">
        <v>208</v>
      </c>
      <c r="B25" s="83" t="s">
        <v>36</v>
      </c>
      <c r="C25" s="16"/>
      <c r="D25" s="17" t="s">
        <v>37</v>
      </c>
      <c r="E25" s="18" t="s">
        <v>17</v>
      </c>
      <c r="F25" s="18">
        <v>1</v>
      </c>
      <c r="G25" s="18">
        <v>230</v>
      </c>
      <c r="H25" s="18">
        <v>2.2999999999999998</v>
      </c>
      <c r="I25" s="18"/>
      <c r="J25" s="18"/>
      <c r="K25" s="18"/>
      <c r="L25" s="18"/>
      <c r="M25" s="18"/>
      <c r="N25" s="19">
        <v>0</v>
      </c>
      <c r="O25" s="20">
        <f t="shared" ref="O25" si="5">N25*F25</f>
        <v>0</v>
      </c>
    </row>
    <row r="26" spans="1:17" ht="93.75" customHeight="1" x14ac:dyDescent="0.25">
      <c r="A26" s="29"/>
      <c r="B26" s="32" t="s">
        <v>101</v>
      </c>
      <c r="C26" s="22"/>
      <c r="D26" s="23"/>
      <c r="E26" s="23"/>
      <c r="F26" s="23"/>
      <c r="G26" s="23"/>
      <c r="H26" s="23"/>
      <c r="I26" s="23"/>
      <c r="J26" s="23"/>
      <c r="K26" s="23"/>
      <c r="L26" s="23"/>
      <c r="M26" s="23"/>
      <c r="N26" s="24"/>
      <c r="O26" s="20"/>
    </row>
    <row r="27" spans="1:17" x14ac:dyDescent="0.25">
      <c r="A27" s="107"/>
      <c r="B27" s="108"/>
      <c r="C27" s="108"/>
      <c r="D27" s="108"/>
      <c r="E27" s="108"/>
      <c r="F27" s="108"/>
      <c r="G27" s="108"/>
      <c r="H27" s="108"/>
      <c r="I27" s="108"/>
      <c r="J27" s="108"/>
      <c r="K27" s="108"/>
      <c r="L27" s="108"/>
      <c r="M27" s="108"/>
      <c r="N27" s="108"/>
      <c r="O27" s="109"/>
    </row>
    <row r="28" spans="1:17" x14ac:dyDescent="0.25">
      <c r="A28" s="104" t="s">
        <v>38</v>
      </c>
      <c r="B28" s="105"/>
      <c r="C28" s="105"/>
      <c r="D28" s="105"/>
      <c r="E28" s="105"/>
      <c r="F28" s="105"/>
      <c r="G28" s="105"/>
      <c r="H28" s="105"/>
      <c r="I28" s="105"/>
      <c r="J28" s="105"/>
      <c r="K28" s="105"/>
      <c r="L28" s="105"/>
      <c r="M28" s="105"/>
      <c r="N28" s="105"/>
      <c r="O28" s="106"/>
    </row>
    <row r="29" spans="1:17" x14ac:dyDescent="0.25">
      <c r="A29" s="27"/>
      <c r="B29" s="82"/>
      <c r="C29" s="7"/>
      <c r="D29" s="8"/>
      <c r="E29" s="9"/>
      <c r="F29" s="10"/>
      <c r="G29" s="11"/>
      <c r="H29" s="12"/>
      <c r="I29" s="13"/>
      <c r="J29" s="13"/>
      <c r="K29" s="13"/>
      <c r="L29" s="13"/>
      <c r="M29" s="13"/>
      <c r="N29" s="14"/>
      <c r="O29" s="15"/>
    </row>
    <row r="30" spans="1:17" x14ac:dyDescent="0.25">
      <c r="A30" s="29">
        <v>302</v>
      </c>
      <c r="B30" s="33" t="s">
        <v>39</v>
      </c>
      <c r="C30" s="38"/>
      <c r="D30" s="17" t="s">
        <v>40</v>
      </c>
      <c r="E30" s="18" t="s">
        <v>17</v>
      </c>
      <c r="F30" s="18">
        <v>1</v>
      </c>
      <c r="G30" s="18">
        <v>230</v>
      </c>
      <c r="H30" s="18">
        <v>1.3</v>
      </c>
      <c r="I30" s="18">
        <v>42</v>
      </c>
      <c r="J30" s="18"/>
      <c r="K30" s="18" t="s">
        <v>18</v>
      </c>
      <c r="L30" s="18"/>
      <c r="M30" s="18" t="s">
        <v>18</v>
      </c>
      <c r="N30" s="19">
        <v>0</v>
      </c>
      <c r="O30" s="20">
        <f t="shared" ref="O30" si="6">N30*F30</f>
        <v>0</v>
      </c>
    </row>
    <row r="31" spans="1:17" ht="15.75" customHeight="1" x14ac:dyDescent="0.25">
      <c r="A31" s="29"/>
      <c r="B31" s="32" t="s">
        <v>41</v>
      </c>
      <c r="C31" s="22"/>
      <c r="D31" s="23"/>
      <c r="E31" s="23"/>
      <c r="F31" s="23"/>
      <c r="G31" s="23"/>
      <c r="H31" s="23"/>
      <c r="I31" s="23"/>
      <c r="J31" s="23"/>
      <c r="K31" s="23"/>
      <c r="L31" s="23"/>
      <c r="M31" s="23"/>
      <c r="N31" s="24"/>
      <c r="O31" s="20"/>
    </row>
    <row r="32" spans="1:17" x14ac:dyDescent="0.25">
      <c r="A32" s="29">
        <v>303</v>
      </c>
      <c r="B32" s="33" t="s">
        <v>42</v>
      </c>
      <c r="C32" s="38"/>
      <c r="D32" s="17" t="s">
        <v>43</v>
      </c>
      <c r="E32" s="18" t="s">
        <v>17</v>
      </c>
      <c r="F32" s="18">
        <v>1</v>
      </c>
      <c r="G32" s="18">
        <v>400</v>
      </c>
      <c r="H32" s="18">
        <v>27</v>
      </c>
      <c r="I32" s="18"/>
      <c r="J32" s="18"/>
      <c r="K32" s="18" t="s">
        <v>18</v>
      </c>
      <c r="L32" s="18"/>
      <c r="M32" s="18" t="s">
        <v>18</v>
      </c>
      <c r="N32" s="19">
        <v>0</v>
      </c>
      <c r="O32" s="20">
        <f t="shared" ref="O32" si="7">N32*F32</f>
        <v>0</v>
      </c>
      <c r="Q32" s="101"/>
    </row>
    <row r="33" spans="1:17" ht="57" customHeight="1" x14ac:dyDescent="0.25">
      <c r="A33" s="29"/>
      <c r="B33" s="32" t="s">
        <v>106</v>
      </c>
      <c r="C33" s="22"/>
      <c r="D33" s="23"/>
      <c r="E33" s="23"/>
      <c r="F33" s="23"/>
      <c r="G33" s="23"/>
      <c r="H33" s="23"/>
      <c r="I33" s="23"/>
      <c r="J33" s="23"/>
      <c r="K33" s="23"/>
      <c r="L33" s="23"/>
      <c r="M33" s="23"/>
      <c r="N33" s="24"/>
      <c r="O33" s="20"/>
      <c r="Q33" s="101"/>
    </row>
    <row r="34" spans="1:17" x14ac:dyDescent="0.25">
      <c r="A34" s="29">
        <v>305</v>
      </c>
      <c r="B34" s="83" t="s">
        <v>45</v>
      </c>
      <c r="C34" s="38"/>
      <c r="D34" s="17" t="s">
        <v>46</v>
      </c>
      <c r="E34" s="18" t="s">
        <v>17</v>
      </c>
      <c r="F34" s="18">
        <v>1</v>
      </c>
      <c r="G34" s="18">
        <v>400</v>
      </c>
      <c r="H34" s="18">
        <v>10.5</v>
      </c>
      <c r="I34" s="18"/>
      <c r="J34" s="18"/>
      <c r="K34" s="18" t="s">
        <v>18</v>
      </c>
      <c r="L34" s="18"/>
      <c r="M34" s="18" t="s">
        <v>18</v>
      </c>
      <c r="N34" s="19">
        <v>0</v>
      </c>
      <c r="O34" s="20">
        <f t="shared" ref="O34" si="8">N34*F34</f>
        <v>0</v>
      </c>
      <c r="Q34" s="101"/>
    </row>
    <row r="35" spans="1:17" ht="38.25" x14ac:dyDescent="0.25">
      <c r="A35" s="29"/>
      <c r="B35" s="32" t="s">
        <v>44</v>
      </c>
      <c r="C35" s="38"/>
      <c r="D35" s="17"/>
      <c r="E35" s="18"/>
      <c r="F35" s="18"/>
      <c r="G35" s="18"/>
      <c r="H35" s="18"/>
      <c r="I35" s="18"/>
      <c r="J35" s="18"/>
      <c r="K35" s="18"/>
      <c r="L35" s="18"/>
      <c r="M35" s="18"/>
      <c r="N35" s="19"/>
      <c r="O35" s="20"/>
      <c r="Q35" s="101"/>
    </row>
    <row r="36" spans="1:17" x14ac:dyDescent="0.25">
      <c r="A36" s="87">
        <v>311</v>
      </c>
      <c r="B36" s="88" t="s">
        <v>47</v>
      </c>
      <c r="C36" s="89" t="s">
        <v>90</v>
      </c>
      <c r="D36" s="90" t="s">
        <v>48</v>
      </c>
      <c r="E36" s="91" t="s">
        <v>17</v>
      </c>
      <c r="F36" s="91">
        <v>1</v>
      </c>
      <c r="G36" s="91">
        <v>400</v>
      </c>
      <c r="H36" s="91">
        <v>2.4</v>
      </c>
      <c r="I36" s="91"/>
      <c r="J36" s="91"/>
      <c r="K36" s="91"/>
      <c r="L36" s="91"/>
      <c r="M36" s="91"/>
      <c r="N36" s="92" t="s">
        <v>19</v>
      </c>
      <c r="O36" s="93" t="s">
        <v>19</v>
      </c>
    </row>
    <row r="37" spans="1:17" x14ac:dyDescent="0.25">
      <c r="A37" s="94"/>
      <c r="B37" s="95"/>
      <c r="C37" s="89"/>
      <c r="D37" s="91"/>
      <c r="E37" s="91"/>
      <c r="F37" s="91"/>
      <c r="G37" s="91"/>
      <c r="H37" s="91"/>
      <c r="I37" s="91"/>
      <c r="J37" s="91"/>
      <c r="K37" s="91"/>
      <c r="L37" s="91"/>
      <c r="M37" s="91"/>
      <c r="N37" s="93"/>
      <c r="O37" s="93"/>
    </row>
    <row r="38" spans="1:17" x14ac:dyDescent="0.25">
      <c r="A38" s="29">
        <v>312</v>
      </c>
      <c r="B38" s="33" t="s">
        <v>49</v>
      </c>
      <c r="C38" s="16"/>
      <c r="D38" s="17" t="s">
        <v>50</v>
      </c>
      <c r="E38" s="18" t="s">
        <v>17</v>
      </c>
      <c r="F38" s="18">
        <v>2</v>
      </c>
      <c r="G38" s="18">
        <v>400</v>
      </c>
      <c r="H38" s="18">
        <v>3</v>
      </c>
      <c r="I38" s="18"/>
      <c r="J38" s="18"/>
      <c r="K38" s="18"/>
      <c r="L38" s="18"/>
      <c r="M38" s="18"/>
      <c r="N38" s="19">
        <v>0</v>
      </c>
      <c r="O38" s="20">
        <f t="shared" ref="O38" si="9">N38*F38</f>
        <v>0</v>
      </c>
    </row>
    <row r="39" spans="1:17" ht="101.25" customHeight="1" x14ac:dyDescent="0.25">
      <c r="A39" s="28"/>
      <c r="B39" s="33" t="s">
        <v>51</v>
      </c>
      <c r="C39" s="22"/>
      <c r="D39" s="23"/>
      <c r="E39" s="23"/>
      <c r="F39" s="23"/>
      <c r="G39" s="23"/>
      <c r="H39" s="23"/>
      <c r="I39" s="23"/>
      <c r="J39" s="23"/>
      <c r="K39" s="23"/>
      <c r="L39" s="23"/>
      <c r="M39" s="23"/>
      <c r="N39" s="24"/>
      <c r="O39" s="20"/>
    </row>
    <row r="40" spans="1:17" x14ac:dyDescent="0.25">
      <c r="A40" s="29">
        <v>318</v>
      </c>
      <c r="B40" s="33" t="s">
        <v>52</v>
      </c>
      <c r="C40" s="16"/>
      <c r="D40" s="17" t="s">
        <v>28</v>
      </c>
      <c r="E40" s="18" t="s">
        <v>17</v>
      </c>
      <c r="F40" s="18">
        <v>1</v>
      </c>
      <c r="G40" s="18">
        <v>230</v>
      </c>
      <c r="H40" s="18">
        <v>0.5</v>
      </c>
      <c r="I40" s="18"/>
      <c r="J40" s="18"/>
      <c r="K40" s="18"/>
      <c r="L40" s="18"/>
      <c r="M40" s="18"/>
      <c r="N40" s="19">
        <v>0</v>
      </c>
      <c r="O40" s="20">
        <f t="shared" ref="O40" si="10">N40*F40</f>
        <v>0</v>
      </c>
    </row>
    <row r="41" spans="1:17" ht="51" x14ac:dyDescent="0.25">
      <c r="A41" s="28"/>
      <c r="B41" s="40" t="s">
        <v>53</v>
      </c>
      <c r="C41" s="22"/>
      <c r="D41" s="23"/>
      <c r="E41" s="23"/>
      <c r="F41" s="23"/>
      <c r="G41" s="23"/>
      <c r="H41" s="23"/>
      <c r="I41" s="23"/>
      <c r="J41" s="23"/>
      <c r="K41" s="23"/>
      <c r="L41" s="23"/>
      <c r="M41" s="23"/>
      <c r="N41" s="24"/>
      <c r="O41" s="20"/>
    </row>
    <row r="42" spans="1:17" x14ac:dyDescent="0.25">
      <c r="A42" s="29">
        <v>320</v>
      </c>
      <c r="B42" s="33" t="s">
        <v>29</v>
      </c>
      <c r="C42" s="16"/>
      <c r="D42" s="17" t="s">
        <v>54</v>
      </c>
      <c r="E42" s="18" t="s">
        <v>17</v>
      </c>
      <c r="F42" s="18">
        <v>1</v>
      </c>
      <c r="G42" s="18">
        <v>400</v>
      </c>
      <c r="H42" s="18">
        <v>0.8</v>
      </c>
      <c r="I42" s="18"/>
      <c r="J42" s="18"/>
      <c r="K42" s="18"/>
      <c r="L42" s="18"/>
      <c r="M42" s="18"/>
      <c r="N42" s="19">
        <v>0</v>
      </c>
      <c r="O42" s="20">
        <f t="shared" ref="O42" si="11">N42*F42</f>
        <v>0</v>
      </c>
    </row>
    <row r="43" spans="1:17" ht="38.25" x14ac:dyDescent="0.25">
      <c r="A43" s="28"/>
      <c r="B43" s="21" t="s">
        <v>107</v>
      </c>
      <c r="C43" s="22"/>
      <c r="D43" s="23"/>
      <c r="E43" s="23"/>
      <c r="F43" s="23"/>
      <c r="G43" s="23"/>
      <c r="H43" s="23"/>
      <c r="I43" s="23"/>
      <c r="J43" s="23"/>
      <c r="K43" s="23"/>
      <c r="L43" s="23"/>
      <c r="M43" s="23"/>
      <c r="N43" s="24"/>
      <c r="O43" s="20"/>
    </row>
    <row r="44" spans="1:17" x14ac:dyDescent="0.25">
      <c r="A44" s="107"/>
      <c r="B44" s="108"/>
      <c r="C44" s="108"/>
      <c r="D44" s="108"/>
      <c r="E44" s="108"/>
      <c r="F44" s="108"/>
      <c r="G44" s="108"/>
      <c r="H44" s="108"/>
      <c r="I44" s="108"/>
      <c r="J44" s="108"/>
      <c r="K44" s="108"/>
      <c r="L44" s="108"/>
      <c r="M44" s="108"/>
      <c r="N44" s="108"/>
      <c r="O44" s="109"/>
    </row>
    <row r="45" spans="1:17" x14ac:dyDescent="0.25">
      <c r="A45" s="104" t="s">
        <v>55</v>
      </c>
      <c r="B45" s="105"/>
      <c r="C45" s="105"/>
      <c r="D45" s="105"/>
      <c r="E45" s="105"/>
      <c r="F45" s="105"/>
      <c r="G45" s="105"/>
      <c r="H45" s="105"/>
      <c r="I45" s="105"/>
      <c r="J45" s="105"/>
      <c r="K45" s="105"/>
      <c r="L45" s="105"/>
      <c r="M45" s="105"/>
      <c r="N45" s="105"/>
      <c r="O45" s="106"/>
    </row>
    <row r="46" spans="1:17" x14ac:dyDescent="0.25">
      <c r="A46" s="27"/>
      <c r="B46" s="82"/>
      <c r="C46" s="7"/>
      <c r="D46" s="8"/>
      <c r="E46" s="9"/>
      <c r="F46" s="10"/>
      <c r="G46" s="11"/>
      <c r="H46" s="12"/>
      <c r="I46" s="13"/>
      <c r="J46" s="13"/>
      <c r="K46" s="13"/>
      <c r="L46" s="13"/>
      <c r="M46" s="13"/>
      <c r="N46" s="14"/>
      <c r="O46" s="15"/>
    </row>
    <row r="47" spans="1:17" x14ac:dyDescent="0.25">
      <c r="A47" s="29">
        <v>402</v>
      </c>
      <c r="B47" s="33" t="s">
        <v>56</v>
      </c>
      <c r="C47" s="16"/>
      <c r="D47" s="17"/>
      <c r="E47" s="18" t="s">
        <v>17</v>
      </c>
      <c r="F47" s="18">
        <v>1</v>
      </c>
      <c r="G47" s="18">
        <v>230</v>
      </c>
      <c r="H47" s="18">
        <v>1.2</v>
      </c>
      <c r="I47" s="18"/>
      <c r="J47" s="18"/>
      <c r="K47" s="18"/>
      <c r="L47" s="18"/>
      <c r="M47" s="18"/>
      <c r="N47" s="19">
        <v>0</v>
      </c>
      <c r="O47" s="20">
        <f t="shared" ref="O47" si="12">N47*F47</f>
        <v>0</v>
      </c>
    </row>
    <row r="48" spans="1:17" ht="38.25" x14ac:dyDescent="0.25">
      <c r="A48" s="28"/>
      <c r="B48" s="32" t="s">
        <v>57</v>
      </c>
      <c r="C48" s="22"/>
      <c r="D48" s="23"/>
      <c r="E48" s="23"/>
      <c r="F48" s="23"/>
      <c r="G48" s="23"/>
      <c r="H48" s="23"/>
      <c r="I48" s="23"/>
      <c r="J48" s="23"/>
      <c r="K48" s="23"/>
      <c r="L48" s="23"/>
      <c r="M48" s="23"/>
      <c r="N48" s="24"/>
      <c r="O48" s="20"/>
    </row>
    <row r="49" spans="1:18" x14ac:dyDescent="0.25">
      <c r="A49" s="29">
        <v>405</v>
      </c>
      <c r="B49" s="33" t="s">
        <v>39</v>
      </c>
      <c r="C49" s="38"/>
      <c r="D49" s="17" t="s">
        <v>40</v>
      </c>
      <c r="E49" s="18" t="s">
        <v>17</v>
      </c>
      <c r="F49" s="18">
        <v>1</v>
      </c>
      <c r="G49" s="18">
        <v>230</v>
      </c>
      <c r="H49" s="18">
        <v>1.3</v>
      </c>
      <c r="I49" s="18">
        <v>42</v>
      </c>
      <c r="J49" s="18"/>
      <c r="K49" s="18" t="s">
        <v>18</v>
      </c>
      <c r="L49" s="18"/>
      <c r="M49" s="18" t="s">
        <v>18</v>
      </c>
      <c r="N49" s="19">
        <v>0</v>
      </c>
      <c r="O49" s="20">
        <f t="shared" ref="O49" si="13">N49*F49</f>
        <v>0</v>
      </c>
    </row>
    <row r="50" spans="1:18" ht="15" customHeight="1" x14ac:dyDescent="0.25">
      <c r="A50" s="29"/>
      <c r="B50" s="32" t="s">
        <v>41</v>
      </c>
      <c r="C50" s="22"/>
      <c r="D50" s="23"/>
      <c r="E50" s="23"/>
      <c r="F50" s="23"/>
      <c r="G50" s="23"/>
      <c r="H50" s="23"/>
      <c r="I50" s="23"/>
      <c r="J50" s="23"/>
      <c r="K50" s="23"/>
      <c r="L50" s="23"/>
      <c r="M50" s="23"/>
      <c r="N50" s="24"/>
      <c r="O50" s="20"/>
    </row>
    <row r="51" spans="1:18" x14ac:dyDescent="0.25">
      <c r="A51" s="29">
        <v>407</v>
      </c>
      <c r="B51" s="33" t="s">
        <v>39</v>
      </c>
      <c r="C51" s="38"/>
      <c r="D51" s="17" t="s">
        <v>40</v>
      </c>
      <c r="E51" s="18" t="s">
        <v>17</v>
      </c>
      <c r="F51" s="18">
        <v>1</v>
      </c>
      <c r="G51" s="18">
        <v>230</v>
      </c>
      <c r="H51" s="18">
        <v>1.3</v>
      </c>
      <c r="I51" s="18">
        <v>42</v>
      </c>
      <c r="J51" s="18"/>
      <c r="K51" s="18" t="s">
        <v>18</v>
      </c>
      <c r="L51" s="18"/>
      <c r="M51" s="18" t="s">
        <v>18</v>
      </c>
      <c r="N51" s="19">
        <v>0</v>
      </c>
      <c r="O51" s="20">
        <f t="shared" ref="O51" si="14">N51*F51</f>
        <v>0</v>
      </c>
    </row>
    <row r="52" spans="1:18" ht="15" customHeight="1" x14ac:dyDescent="0.25">
      <c r="A52" s="29"/>
      <c r="B52" s="32" t="s">
        <v>41</v>
      </c>
      <c r="C52" s="22"/>
      <c r="D52" s="23"/>
      <c r="E52" s="23"/>
      <c r="F52" s="23"/>
      <c r="G52" s="23"/>
      <c r="H52" s="23"/>
      <c r="I52" s="23"/>
      <c r="J52" s="23"/>
      <c r="K52" s="23"/>
      <c r="L52" s="23"/>
      <c r="M52" s="23"/>
      <c r="N52" s="24"/>
      <c r="O52" s="20"/>
    </row>
    <row r="53" spans="1:18" x14ac:dyDescent="0.25">
      <c r="A53" s="29">
        <v>408</v>
      </c>
      <c r="B53" s="33" t="s">
        <v>39</v>
      </c>
      <c r="C53" s="38"/>
      <c r="D53" s="17" t="s">
        <v>40</v>
      </c>
      <c r="E53" s="18" t="s">
        <v>17</v>
      </c>
      <c r="F53" s="18">
        <v>1</v>
      </c>
      <c r="G53" s="18">
        <v>230</v>
      </c>
      <c r="H53" s="18">
        <v>1.3</v>
      </c>
      <c r="I53" s="18">
        <v>42</v>
      </c>
      <c r="J53" s="18"/>
      <c r="K53" s="18" t="s">
        <v>18</v>
      </c>
      <c r="L53" s="18"/>
      <c r="M53" s="18" t="s">
        <v>18</v>
      </c>
      <c r="N53" s="19">
        <v>0</v>
      </c>
      <c r="O53" s="20">
        <f t="shared" ref="O53" si="15">N53*F53</f>
        <v>0</v>
      </c>
    </row>
    <row r="54" spans="1:18" ht="15" customHeight="1" x14ac:dyDescent="0.25">
      <c r="A54" s="29"/>
      <c r="B54" s="32" t="s">
        <v>41</v>
      </c>
      <c r="C54" s="22"/>
      <c r="D54" s="23"/>
      <c r="E54" s="23"/>
      <c r="F54" s="23"/>
      <c r="G54" s="23"/>
      <c r="H54" s="23"/>
      <c r="I54" s="23"/>
      <c r="J54" s="23"/>
      <c r="K54" s="23"/>
      <c r="L54" s="23"/>
      <c r="M54" s="23"/>
      <c r="N54" s="24"/>
      <c r="O54" s="20"/>
    </row>
    <row r="55" spans="1:18" ht="25.5" x14ac:dyDescent="0.25">
      <c r="A55" s="48">
        <v>410</v>
      </c>
      <c r="B55" s="47" t="s">
        <v>58</v>
      </c>
      <c r="C55" s="128"/>
      <c r="D55" s="31" t="s">
        <v>110</v>
      </c>
      <c r="E55" s="31" t="s">
        <v>17</v>
      </c>
      <c r="F55" s="31">
        <v>1</v>
      </c>
      <c r="G55" s="31">
        <v>400</v>
      </c>
      <c r="H55" s="31">
        <v>6.38</v>
      </c>
      <c r="I55" s="31"/>
      <c r="J55" s="31"/>
      <c r="K55" s="31"/>
      <c r="L55" s="31"/>
      <c r="M55" s="31"/>
      <c r="N55" s="50">
        <v>0</v>
      </c>
      <c r="O55" s="50">
        <f>F55*N55</f>
        <v>0</v>
      </c>
    </row>
    <row r="56" spans="1:18" ht="51" x14ac:dyDescent="0.25">
      <c r="A56" s="48"/>
      <c r="B56" s="32" t="s">
        <v>111</v>
      </c>
      <c r="C56" s="16"/>
      <c r="D56" s="18"/>
      <c r="E56" s="18"/>
      <c r="F56" s="18"/>
      <c r="G56" s="18"/>
      <c r="H56" s="18"/>
      <c r="I56" s="18"/>
      <c r="J56" s="18"/>
      <c r="K56" s="18"/>
      <c r="L56" s="18"/>
      <c r="M56" s="18"/>
      <c r="N56" s="50"/>
      <c r="O56" s="50"/>
    </row>
    <row r="57" spans="1:18" x14ac:dyDescent="0.25">
      <c r="A57" s="29">
        <v>417</v>
      </c>
      <c r="B57" s="33" t="s">
        <v>59</v>
      </c>
      <c r="C57" s="16"/>
      <c r="D57" s="17" t="s">
        <v>60</v>
      </c>
      <c r="E57" s="18" t="s">
        <v>17</v>
      </c>
      <c r="F57" s="18">
        <v>1</v>
      </c>
      <c r="G57" s="18"/>
      <c r="H57" s="18"/>
      <c r="I57" s="18">
        <v>45</v>
      </c>
      <c r="J57" s="18"/>
      <c r="K57" s="18" t="s">
        <v>18</v>
      </c>
      <c r="L57" s="18"/>
      <c r="M57" s="18"/>
      <c r="N57" s="19">
        <v>0</v>
      </c>
      <c r="O57" s="20">
        <f t="shared" ref="O57" si="16">N57*F57</f>
        <v>0</v>
      </c>
    </row>
    <row r="58" spans="1:18" ht="140.25" x14ac:dyDescent="0.25">
      <c r="A58" s="29"/>
      <c r="B58" s="32" t="s">
        <v>61</v>
      </c>
      <c r="C58" s="86"/>
      <c r="D58" s="17"/>
      <c r="E58" s="18"/>
      <c r="F58" s="18"/>
      <c r="G58" s="18"/>
      <c r="H58" s="18"/>
      <c r="I58" s="18"/>
      <c r="J58" s="18"/>
      <c r="K58" s="18"/>
      <c r="L58" s="18"/>
      <c r="M58" s="18"/>
      <c r="N58" s="19"/>
      <c r="O58" s="20"/>
    </row>
    <row r="59" spans="1:18" x14ac:dyDescent="0.25">
      <c r="A59" s="29">
        <v>421</v>
      </c>
      <c r="B59" s="33" t="s">
        <v>62</v>
      </c>
      <c r="C59" s="16"/>
      <c r="D59" s="17" t="s">
        <v>63</v>
      </c>
      <c r="E59" s="18" t="s">
        <v>17</v>
      </c>
      <c r="F59" s="18">
        <v>1</v>
      </c>
      <c r="G59" s="18"/>
      <c r="H59" s="18"/>
      <c r="I59" s="18">
        <v>26</v>
      </c>
      <c r="J59" s="18"/>
      <c r="K59" s="18" t="s">
        <v>18</v>
      </c>
      <c r="L59" s="18"/>
      <c r="M59" s="18"/>
      <c r="N59" s="19">
        <v>0</v>
      </c>
      <c r="O59" s="20">
        <f t="shared" ref="O59" si="17">N59*F59</f>
        <v>0</v>
      </c>
    </row>
    <row r="60" spans="1:18" ht="140.25" x14ac:dyDescent="0.25">
      <c r="A60" s="29"/>
      <c r="B60" s="32" t="s">
        <v>64</v>
      </c>
      <c r="C60" s="86"/>
      <c r="D60" s="17"/>
      <c r="E60" s="18"/>
      <c r="F60" s="18"/>
      <c r="G60" s="18"/>
      <c r="H60" s="18"/>
      <c r="I60" s="18"/>
      <c r="J60" s="18"/>
      <c r="K60" s="18"/>
      <c r="L60" s="18"/>
      <c r="M60" s="18"/>
      <c r="N60" s="19"/>
      <c r="O60" s="20"/>
    </row>
    <row r="61" spans="1:18" x14ac:dyDescent="0.25">
      <c r="A61" s="29">
        <v>423</v>
      </c>
      <c r="B61" s="33" t="s">
        <v>65</v>
      </c>
      <c r="C61" s="38"/>
      <c r="D61" s="17" t="s">
        <v>66</v>
      </c>
      <c r="E61" s="18" t="s">
        <v>17</v>
      </c>
      <c r="F61" s="18">
        <v>1</v>
      </c>
      <c r="G61" s="18">
        <v>400</v>
      </c>
      <c r="H61" s="18">
        <v>41</v>
      </c>
      <c r="I61" s="18"/>
      <c r="J61" s="18"/>
      <c r="K61" s="18" t="s">
        <v>18</v>
      </c>
      <c r="L61" s="18"/>
      <c r="M61" s="18" t="s">
        <v>18</v>
      </c>
      <c r="N61" s="19">
        <v>0</v>
      </c>
      <c r="O61" s="20">
        <f t="shared" ref="O61" si="18">N61*F61</f>
        <v>0</v>
      </c>
      <c r="Q61" s="101"/>
    </row>
    <row r="62" spans="1:18" ht="41.25" customHeight="1" x14ac:dyDescent="0.25">
      <c r="A62" s="29"/>
      <c r="B62" s="32" t="s">
        <v>44</v>
      </c>
      <c r="C62" s="22"/>
      <c r="D62" s="23"/>
      <c r="E62" s="23"/>
      <c r="F62" s="23"/>
      <c r="G62" s="23"/>
      <c r="H62" s="23"/>
      <c r="I62" s="23"/>
      <c r="J62" s="23"/>
      <c r="K62" s="23"/>
      <c r="L62" s="23"/>
      <c r="M62" s="23"/>
      <c r="N62" s="24"/>
      <c r="O62" s="20"/>
      <c r="Q62" s="101"/>
      <c r="R62" s="101"/>
    </row>
    <row r="63" spans="1:18" x14ac:dyDescent="0.25">
      <c r="A63" s="29">
        <v>428</v>
      </c>
      <c r="B63" s="33" t="s">
        <v>67</v>
      </c>
      <c r="C63" s="38"/>
      <c r="D63" s="17"/>
      <c r="E63" s="18" t="s">
        <v>17</v>
      </c>
      <c r="F63" s="18">
        <v>1</v>
      </c>
      <c r="G63" s="18">
        <v>400</v>
      </c>
      <c r="H63" s="18">
        <v>36.5</v>
      </c>
      <c r="I63" s="18"/>
      <c r="J63" s="18"/>
      <c r="K63" s="18" t="s">
        <v>18</v>
      </c>
      <c r="L63" s="18"/>
      <c r="M63" s="18"/>
      <c r="N63" s="19">
        <v>0</v>
      </c>
      <c r="O63" s="20">
        <f t="shared" ref="O63" si="19">N63*F63</f>
        <v>0</v>
      </c>
      <c r="Q63" s="101"/>
      <c r="R63" s="101"/>
    </row>
    <row r="64" spans="1:18" ht="41.25" customHeight="1" x14ac:dyDescent="0.25">
      <c r="A64" s="29"/>
      <c r="B64" s="32" t="s">
        <v>44</v>
      </c>
      <c r="C64" s="22"/>
      <c r="D64" s="23"/>
      <c r="E64" s="23"/>
      <c r="F64" s="23"/>
      <c r="G64" s="23"/>
      <c r="H64" s="23"/>
      <c r="I64" s="23"/>
      <c r="J64" s="23"/>
      <c r="K64" s="23"/>
      <c r="L64" s="23"/>
      <c r="M64" s="23"/>
      <c r="N64" s="24"/>
      <c r="O64" s="20"/>
      <c r="Q64" s="101"/>
      <c r="R64" s="101"/>
    </row>
    <row r="65" spans="1:17" x14ac:dyDescent="0.25">
      <c r="A65" s="29">
        <v>435</v>
      </c>
      <c r="B65" s="33" t="s">
        <v>42</v>
      </c>
      <c r="C65" s="38"/>
      <c r="D65" s="17" t="s">
        <v>43</v>
      </c>
      <c r="E65" s="18" t="s">
        <v>17</v>
      </c>
      <c r="F65" s="18">
        <v>1</v>
      </c>
      <c r="G65" s="18">
        <v>400</v>
      </c>
      <c r="H65" s="18">
        <v>27</v>
      </c>
      <c r="I65" s="18"/>
      <c r="J65" s="18"/>
      <c r="K65" s="18" t="s">
        <v>18</v>
      </c>
      <c r="L65" s="18"/>
      <c r="M65" s="18" t="s">
        <v>18</v>
      </c>
      <c r="N65" s="19">
        <v>0</v>
      </c>
      <c r="O65" s="20">
        <f t="shared" ref="O65" si="20">N65*F65</f>
        <v>0</v>
      </c>
      <c r="Q65" s="101"/>
    </row>
    <row r="66" spans="1:17" ht="41.25" customHeight="1" x14ac:dyDescent="0.25">
      <c r="A66" s="29"/>
      <c r="B66" s="32" t="s">
        <v>44</v>
      </c>
      <c r="C66" s="22"/>
      <c r="D66" s="23"/>
      <c r="E66" s="23"/>
      <c r="F66" s="23"/>
      <c r="G66" s="23"/>
      <c r="H66" s="23"/>
      <c r="I66" s="23"/>
      <c r="J66" s="23"/>
      <c r="K66" s="23"/>
      <c r="L66" s="23"/>
      <c r="M66" s="23"/>
      <c r="N66" s="24"/>
      <c r="O66" s="20"/>
      <c r="Q66" s="101"/>
    </row>
    <row r="67" spans="1:17" x14ac:dyDescent="0.25">
      <c r="A67" s="29">
        <v>437</v>
      </c>
      <c r="B67" s="33" t="s">
        <v>42</v>
      </c>
      <c r="C67" s="38"/>
      <c r="D67" s="17" t="s">
        <v>43</v>
      </c>
      <c r="E67" s="18" t="s">
        <v>17</v>
      </c>
      <c r="F67" s="18">
        <v>1</v>
      </c>
      <c r="G67" s="18">
        <v>400</v>
      </c>
      <c r="H67" s="18">
        <v>27</v>
      </c>
      <c r="I67" s="18"/>
      <c r="J67" s="18"/>
      <c r="K67" s="18" t="s">
        <v>18</v>
      </c>
      <c r="L67" s="18"/>
      <c r="M67" s="18" t="s">
        <v>18</v>
      </c>
      <c r="N67" s="19">
        <v>0</v>
      </c>
      <c r="O67" s="20">
        <f t="shared" ref="O67" si="21">N67*F67</f>
        <v>0</v>
      </c>
      <c r="Q67" s="101"/>
    </row>
    <row r="68" spans="1:17" ht="41.25" customHeight="1" x14ac:dyDescent="0.25">
      <c r="A68" s="29"/>
      <c r="B68" s="32" t="s">
        <v>44</v>
      </c>
      <c r="C68" s="22"/>
      <c r="D68" s="23"/>
      <c r="E68" s="23"/>
      <c r="F68" s="23"/>
      <c r="G68" s="23"/>
      <c r="H68" s="23"/>
      <c r="I68" s="23"/>
      <c r="J68" s="23"/>
      <c r="K68" s="23"/>
      <c r="L68" s="23"/>
      <c r="M68" s="23"/>
      <c r="N68" s="24"/>
      <c r="O68" s="20"/>
    </row>
    <row r="69" spans="1:17" x14ac:dyDescent="0.25">
      <c r="A69" s="29">
        <v>441</v>
      </c>
      <c r="B69" s="33" t="s">
        <v>68</v>
      </c>
      <c r="C69" s="38"/>
      <c r="D69" s="17" t="s">
        <v>69</v>
      </c>
      <c r="E69" s="18" t="s">
        <v>17</v>
      </c>
      <c r="F69" s="18">
        <v>1</v>
      </c>
      <c r="G69" s="18">
        <v>400</v>
      </c>
      <c r="H69" s="18">
        <v>27.5</v>
      </c>
      <c r="I69" s="18"/>
      <c r="J69" s="18"/>
      <c r="K69" s="18" t="s">
        <v>18</v>
      </c>
      <c r="L69" s="18"/>
      <c r="M69" s="18" t="s">
        <v>18</v>
      </c>
      <c r="N69" s="19">
        <v>0</v>
      </c>
      <c r="O69" s="20">
        <f t="shared" ref="O69" si="22">N69*F69</f>
        <v>0</v>
      </c>
      <c r="Q69" s="101"/>
    </row>
    <row r="70" spans="1:17" ht="41.25" customHeight="1" x14ac:dyDescent="0.25">
      <c r="A70" s="29"/>
      <c r="B70" s="32" t="s">
        <v>44</v>
      </c>
      <c r="C70" s="22"/>
      <c r="D70" s="23"/>
      <c r="E70" s="23"/>
      <c r="F70" s="23"/>
      <c r="G70" s="23"/>
      <c r="H70" s="23"/>
      <c r="I70" s="23"/>
      <c r="J70" s="23"/>
      <c r="K70" s="23"/>
      <c r="L70" s="23"/>
      <c r="M70" s="23"/>
      <c r="N70" s="24"/>
      <c r="O70" s="20"/>
      <c r="Q70" s="102"/>
    </row>
    <row r="71" spans="1:17" x14ac:dyDescent="0.25">
      <c r="A71" s="29">
        <v>442</v>
      </c>
      <c r="B71" s="83" t="s">
        <v>45</v>
      </c>
      <c r="C71" s="38"/>
      <c r="D71" s="17" t="s">
        <v>70</v>
      </c>
      <c r="E71" s="18" t="s">
        <v>17</v>
      </c>
      <c r="F71" s="18">
        <v>1</v>
      </c>
      <c r="G71" s="18">
        <v>400</v>
      </c>
      <c r="H71" s="18">
        <v>10.5</v>
      </c>
      <c r="I71" s="18"/>
      <c r="J71" s="18"/>
      <c r="K71" s="18" t="s">
        <v>18</v>
      </c>
      <c r="L71" s="18"/>
      <c r="M71" s="18" t="s">
        <v>18</v>
      </c>
      <c r="N71" s="19">
        <v>0</v>
      </c>
      <c r="O71" s="20">
        <f t="shared" ref="O71" si="23">N71*F71</f>
        <v>0</v>
      </c>
      <c r="Q71" s="101"/>
    </row>
    <row r="72" spans="1:17" ht="38.25" x14ac:dyDescent="0.25">
      <c r="A72" s="29"/>
      <c r="B72" s="32" t="s">
        <v>44</v>
      </c>
      <c r="C72" s="38"/>
      <c r="D72" s="17"/>
      <c r="E72" s="18"/>
      <c r="F72" s="18"/>
      <c r="G72" s="18"/>
      <c r="H72" s="18"/>
      <c r="I72" s="18"/>
      <c r="J72" s="18"/>
      <c r="K72" s="18"/>
      <c r="L72" s="18"/>
      <c r="M72" s="18"/>
      <c r="N72" s="19"/>
      <c r="O72" s="20"/>
      <c r="Q72" s="101"/>
    </row>
    <row r="73" spans="1:17" x14ac:dyDescent="0.25">
      <c r="A73" s="107"/>
      <c r="B73" s="108"/>
      <c r="C73" s="108"/>
      <c r="D73" s="108"/>
      <c r="E73" s="108"/>
      <c r="F73" s="108"/>
      <c r="G73" s="108"/>
      <c r="H73" s="108"/>
      <c r="I73" s="108"/>
      <c r="J73" s="108"/>
      <c r="K73" s="108"/>
      <c r="L73" s="108"/>
      <c r="M73" s="108"/>
      <c r="N73" s="108"/>
      <c r="O73" s="109"/>
    </row>
    <row r="74" spans="1:17" x14ac:dyDescent="0.25">
      <c r="A74" s="104" t="s">
        <v>71</v>
      </c>
      <c r="B74" s="105"/>
      <c r="C74" s="105"/>
      <c r="D74" s="105"/>
      <c r="E74" s="105"/>
      <c r="F74" s="105"/>
      <c r="G74" s="105"/>
      <c r="H74" s="105"/>
      <c r="I74" s="105"/>
      <c r="J74" s="105"/>
      <c r="K74" s="105"/>
      <c r="L74" s="105"/>
      <c r="M74" s="105"/>
      <c r="N74" s="105"/>
      <c r="O74" s="106"/>
    </row>
    <row r="75" spans="1:17" x14ac:dyDescent="0.25">
      <c r="A75" s="27"/>
      <c r="B75" s="82"/>
      <c r="C75" s="7"/>
      <c r="D75" s="8"/>
      <c r="E75" s="9"/>
      <c r="F75" s="10"/>
      <c r="G75" s="11"/>
      <c r="H75" s="12"/>
      <c r="I75" s="13"/>
      <c r="J75" s="13"/>
      <c r="K75" s="13"/>
      <c r="L75" s="13"/>
      <c r="M75" s="13"/>
      <c r="N75" s="14"/>
      <c r="O75" s="15"/>
    </row>
    <row r="76" spans="1:17" x14ac:dyDescent="0.25">
      <c r="A76" s="29">
        <v>502</v>
      </c>
      <c r="B76" s="33" t="s">
        <v>32</v>
      </c>
      <c r="C76" s="16"/>
      <c r="D76" s="17" t="s">
        <v>33</v>
      </c>
      <c r="E76" s="18" t="s">
        <v>17</v>
      </c>
      <c r="F76" s="18">
        <v>1</v>
      </c>
      <c r="G76" s="18">
        <v>230</v>
      </c>
      <c r="H76" s="18">
        <v>0.27</v>
      </c>
      <c r="I76" s="18"/>
      <c r="J76" s="18"/>
      <c r="K76" s="18"/>
      <c r="L76" s="18"/>
      <c r="M76" s="18"/>
      <c r="N76" s="19">
        <v>0</v>
      </c>
      <c r="O76" s="20">
        <f t="shared" ref="O76" si="24">N76*F76</f>
        <v>0</v>
      </c>
    </row>
    <row r="77" spans="1:17" ht="78.75" customHeight="1" x14ac:dyDescent="0.25">
      <c r="A77" s="28"/>
      <c r="B77" s="34" t="s">
        <v>34</v>
      </c>
      <c r="C77" s="22"/>
      <c r="D77" s="23"/>
      <c r="E77" s="23"/>
      <c r="F77" s="23"/>
      <c r="G77" s="23"/>
      <c r="H77" s="23"/>
      <c r="I77" s="23"/>
      <c r="J77" s="23"/>
      <c r="K77" s="23"/>
      <c r="L77" s="23"/>
      <c r="M77" s="23"/>
      <c r="N77" s="24"/>
      <c r="O77" s="20"/>
    </row>
    <row r="78" spans="1:17" x14ac:dyDescent="0.25">
      <c r="A78" s="29">
        <v>506</v>
      </c>
      <c r="B78" s="33" t="s">
        <v>49</v>
      </c>
      <c r="C78" s="16"/>
      <c r="D78" s="17" t="s">
        <v>50</v>
      </c>
      <c r="E78" s="18" t="s">
        <v>17</v>
      </c>
      <c r="F78" s="18">
        <v>1</v>
      </c>
      <c r="G78" s="18">
        <v>400</v>
      </c>
      <c r="H78" s="18">
        <v>3</v>
      </c>
      <c r="I78" s="18"/>
      <c r="J78" s="18"/>
      <c r="K78" s="18"/>
      <c r="L78" s="18"/>
      <c r="M78" s="18"/>
      <c r="N78" s="19">
        <v>0</v>
      </c>
      <c r="O78" s="20">
        <f t="shared" ref="O78" si="25">N78*F78</f>
        <v>0</v>
      </c>
    </row>
    <row r="79" spans="1:17" ht="108.75" customHeight="1" x14ac:dyDescent="0.25">
      <c r="A79" s="28"/>
      <c r="B79" s="33" t="s">
        <v>51</v>
      </c>
      <c r="C79" s="22"/>
      <c r="D79" s="23"/>
      <c r="E79" s="23"/>
      <c r="F79" s="23"/>
      <c r="G79" s="23"/>
      <c r="H79" s="23"/>
      <c r="I79" s="23"/>
      <c r="J79" s="23"/>
      <c r="K79" s="23"/>
      <c r="L79" s="23"/>
      <c r="M79" s="23"/>
      <c r="N79" s="24"/>
      <c r="O79" s="20"/>
    </row>
    <row r="80" spans="1:17" x14ac:dyDescent="0.25">
      <c r="A80" s="29">
        <v>508</v>
      </c>
      <c r="B80" s="33" t="s">
        <v>25</v>
      </c>
      <c r="C80" s="16"/>
      <c r="D80" s="17" t="s">
        <v>26</v>
      </c>
      <c r="E80" s="18" t="s">
        <v>17</v>
      </c>
      <c r="F80" s="18">
        <v>1</v>
      </c>
      <c r="G80" s="18">
        <v>400</v>
      </c>
      <c r="H80" s="18">
        <v>2.25</v>
      </c>
      <c r="I80" s="18"/>
      <c r="J80" s="18"/>
      <c r="K80" s="18"/>
      <c r="L80" s="18"/>
      <c r="M80" s="18"/>
      <c r="N80" s="19">
        <v>0</v>
      </c>
      <c r="O80" s="20">
        <f t="shared" ref="O80" si="26">N80*F80</f>
        <v>0</v>
      </c>
    </row>
    <row r="81" spans="1:17" ht="83.25" customHeight="1" x14ac:dyDescent="0.25">
      <c r="A81" s="28"/>
      <c r="B81" s="32" t="s">
        <v>104</v>
      </c>
      <c r="C81" s="22"/>
      <c r="D81" s="23"/>
      <c r="E81" s="23"/>
      <c r="F81" s="23"/>
      <c r="G81" s="23"/>
      <c r="H81" s="23"/>
      <c r="I81" s="23"/>
      <c r="J81" s="23"/>
      <c r="K81" s="23"/>
      <c r="L81" s="23"/>
      <c r="M81" s="23"/>
      <c r="N81" s="24"/>
      <c r="O81" s="20"/>
    </row>
    <row r="82" spans="1:17" x14ac:dyDescent="0.25">
      <c r="A82" s="29">
        <v>511</v>
      </c>
      <c r="B82" s="33" t="s">
        <v>72</v>
      </c>
      <c r="C82" s="16"/>
      <c r="D82" s="81" t="s">
        <v>73</v>
      </c>
      <c r="E82" s="18" t="s">
        <v>17</v>
      </c>
      <c r="F82" s="18">
        <v>1</v>
      </c>
      <c r="G82" s="18">
        <v>230</v>
      </c>
      <c r="H82" s="18">
        <v>0.6</v>
      </c>
      <c r="I82" s="18"/>
      <c r="J82" s="18"/>
      <c r="K82" s="18"/>
      <c r="L82" s="18"/>
      <c r="M82" s="18"/>
      <c r="N82" s="19">
        <v>0</v>
      </c>
      <c r="O82" s="20">
        <f t="shared" ref="O82" si="27">N82*F82</f>
        <v>0</v>
      </c>
    </row>
    <row r="83" spans="1:17" ht="76.5" x14ac:dyDescent="0.25">
      <c r="A83" s="28"/>
      <c r="B83" s="84" t="s">
        <v>108</v>
      </c>
      <c r="C83" s="22"/>
      <c r="D83" s="23"/>
      <c r="E83" s="23"/>
      <c r="F83" s="23"/>
      <c r="G83" s="23"/>
      <c r="H83" s="23"/>
      <c r="I83" s="23"/>
      <c r="J83" s="23"/>
      <c r="K83" s="23"/>
      <c r="L83" s="23"/>
      <c r="M83" s="23"/>
      <c r="N83" s="24"/>
      <c r="O83" s="20"/>
    </row>
    <row r="84" spans="1:17" x14ac:dyDescent="0.25">
      <c r="A84" s="29">
        <v>512</v>
      </c>
      <c r="B84" s="33" t="s">
        <v>74</v>
      </c>
      <c r="C84" s="16"/>
      <c r="D84" s="17" t="s">
        <v>75</v>
      </c>
      <c r="E84" s="18" t="s">
        <v>17</v>
      </c>
      <c r="F84" s="18">
        <v>1</v>
      </c>
      <c r="G84" s="18"/>
      <c r="H84" s="18"/>
      <c r="I84" s="18"/>
      <c r="J84" s="18"/>
      <c r="K84" s="18"/>
      <c r="L84" s="18"/>
      <c r="M84" s="18"/>
      <c r="N84" s="19">
        <v>0</v>
      </c>
      <c r="O84" s="20">
        <f t="shared" ref="O84" si="28">N84*F84</f>
        <v>0</v>
      </c>
    </row>
    <row r="85" spans="1:17" ht="76.5" x14ac:dyDescent="0.25">
      <c r="A85" s="28"/>
      <c r="B85" s="32" t="s">
        <v>76</v>
      </c>
      <c r="C85" s="22"/>
      <c r="D85" s="23"/>
      <c r="E85" s="23"/>
      <c r="F85" s="23"/>
      <c r="G85" s="23"/>
      <c r="H85" s="23"/>
      <c r="I85" s="23"/>
      <c r="J85" s="23"/>
      <c r="K85" s="23"/>
      <c r="L85" s="23"/>
      <c r="M85" s="23"/>
      <c r="N85" s="24"/>
      <c r="O85" s="20"/>
    </row>
    <row r="86" spans="1:17" x14ac:dyDescent="0.25">
      <c r="A86" s="29">
        <v>513</v>
      </c>
      <c r="B86" s="33" t="s">
        <v>77</v>
      </c>
      <c r="C86" s="16"/>
      <c r="D86" s="17"/>
      <c r="E86" s="18" t="s">
        <v>17</v>
      </c>
      <c r="F86" s="18">
        <v>1</v>
      </c>
      <c r="G86" s="18">
        <v>230</v>
      </c>
      <c r="H86" s="18">
        <v>0.5</v>
      </c>
      <c r="I86" s="18"/>
      <c r="J86" s="18"/>
      <c r="K86" s="18"/>
      <c r="L86" s="18"/>
      <c r="M86" s="18"/>
      <c r="N86" s="19">
        <v>0</v>
      </c>
      <c r="O86" s="20">
        <f t="shared" ref="O86" si="29">N86*F86</f>
        <v>0</v>
      </c>
    </row>
    <row r="87" spans="1:17" ht="51" x14ac:dyDescent="0.25">
      <c r="A87" s="28"/>
      <c r="B87" s="33" t="s">
        <v>78</v>
      </c>
      <c r="C87" s="22"/>
      <c r="D87" s="23"/>
      <c r="E87" s="23"/>
      <c r="F87" s="23"/>
      <c r="G87" s="23"/>
      <c r="H87" s="23"/>
      <c r="I87" s="23"/>
      <c r="J87" s="23"/>
      <c r="K87" s="23"/>
      <c r="L87" s="23"/>
      <c r="M87" s="23"/>
      <c r="N87" s="24"/>
      <c r="O87" s="20"/>
    </row>
    <row r="88" spans="1:17" x14ac:dyDescent="0.25">
      <c r="A88" s="107"/>
      <c r="B88" s="108"/>
      <c r="C88" s="108"/>
      <c r="D88" s="108"/>
      <c r="E88" s="108"/>
      <c r="F88" s="108"/>
      <c r="G88" s="108"/>
      <c r="H88" s="108"/>
      <c r="I88" s="108"/>
      <c r="J88" s="108"/>
      <c r="K88" s="108"/>
      <c r="L88" s="108"/>
      <c r="M88" s="108"/>
      <c r="N88" s="108"/>
      <c r="O88" s="109"/>
    </row>
    <row r="89" spans="1:17" x14ac:dyDescent="0.25">
      <c r="A89" s="104" t="s">
        <v>79</v>
      </c>
      <c r="B89" s="105"/>
      <c r="C89" s="105"/>
      <c r="D89" s="105"/>
      <c r="E89" s="105"/>
      <c r="F89" s="105"/>
      <c r="G89" s="105"/>
      <c r="H89" s="105"/>
      <c r="I89" s="105"/>
      <c r="J89" s="105"/>
      <c r="K89" s="105"/>
      <c r="L89" s="105"/>
      <c r="M89" s="105"/>
      <c r="N89" s="105"/>
      <c r="O89" s="106"/>
    </row>
    <row r="90" spans="1:17" x14ac:dyDescent="0.25">
      <c r="A90" s="27"/>
      <c r="B90" s="82"/>
      <c r="C90" s="7"/>
      <c r="D90" s="8"/>
      <c r="E90" s="9"/>
      <c r="F90" s="10"/>
      <c r="G90" s="11"/>
      <c r="H90" s="12"/>
      <c r="I90" s="13"/>
      <c r="J90" s="13"/>
      <c r="K90" s="13"/>
      <c r="L90" s="13"/>
      <c r="M90" s="13"/>
      <c r="N90" s="14"/>
      <c r="O90" s="15"/>
    </row>
    <row r="91" spans="1:17" x14ac:dyDescent="0.25">
      <c r="A91" s="29">
        <v>611</v>
      </c>
      <c r="B91" s="83" t="s">
        <v>80</v>
      </c>
      <c r="C91" s="38"/>
      <c r="D91" s="17" t="s">
        <v>81</v>
      </c>
      <c r="E91" s="18" t="s">
        <v>17</v>
      </c>
      <c r="F91" s="18">
        <v>1</v>
      </c>
      <c r="G91" s="18">
        <v>400</v>
      </c>
      <c r="H91" s="18">
        <v>29</v>
      </c>
      <c r="I91" s="18"/>
      <c r="J91" s="18"/>
      <c r="K91" s="18" t="s">
        <v>18</v>
      </c>
      <c r="L91" s="18"/>
      <c r="M91" s="18" t="s">
        <v>18</v>
      </c>
      <c r="N91" s="19">
        <v>0</v>
      </c>
      <c r="O91" s="20">
        <f t="shared" ref="O91" si="30">N91*F91</f>
        <v>0</v>
      </c>
      <c r="Q91" s="101"/>
    </row>
    <row r="92" spans="1:17" ht="41.25" customHeight="1" x14ac:dyDescent="0.25">
      <c r="A92" s="29"/>
      <c r="B92" s="32" t="s">
        <v>44</v>
      </c>
      <c r="C92" s="22"/>
      <c r="D92" s="23"/>
      <c r="E92" s="23"/>
      <c r="F92" s="23"/>
      <c r="G92" s="23"/>
      <c r="H92" s="23"/>
      <c r="I92" s="23"/>
      <c r="J92" s="23"/>
      <c r="K92" s="23"/>
      <c r="L92" s="23"/>
      <c r="M92" s="23"/>
      <c r="N92" s="24"/>
      <c r="O92" s="20"/>
    </row>
    <row r="93" spans="1:17" x14ac:dyDescent="0.25">
      <c r="A93" s="107"/>
      <c r="B93" s="108"/>
      <c r="C93" s="108"/>
      <c r="D93" s="108"/>
      <c r="E93" s="108"/>
      <c r="F93" s="108"/>
      <c r="G93" s="108"/>
      <c r="H93" s="108"/>
      <c r="I93" s="108"/>
      <c r="J93" s="108"/>
      <c r="K93" s="108"/>
      <c r="L93" s="108"/>
      <c r="M93" s="108"/>
      <c r="N93" s="108"/>
      <c r="O93" s="109"/>
    </row>
    <row r="94" spans="1:17" x14ac:dyDescent="0.25">
      <c r="A94" s="104" t="s">
        <v>82</v>
      </c>
      <c r="B94" s="105"/>
      <c r="C94" s="105"/>
      <c r="D94" s="105"/>
      <c r="E94" s="105"/>
      <c r="F94" s="105"/>
      <c r="G94" s="105"/>
      <c r="H94" s="105"/>
      <c r="I94" s="105"/>
      <c r="J94" s="105"/>
      <c r="K94" s="105"/>
      <c r="L94" s="105"/>
      <c r="M94" s="105"/>
      <c r="N94" s="105"/>
      <c r="O94" s="106"/>
    </row>
    <row r="95" spans="1:17" x14ac:dyDescent="0.25">
      <c r="A95" s="27"/>
      <c r="B95" s="82"/>
      <c r="C95" s="7"/>
      <c r="D95" s="8"/>
      <c r="E95" s="9"/>
      <c r="F95" s="10"/>
      <c r="G95" s="11"/>
      <c r="H95" s="12"/>
      <c r="I95" s="13"/>
      <c r="J95" s="13"/>
      <c r="K95" s="13"/>
      <c r="L95" s="13"/>
      <c r="M95" s="13"/>
      <c r="N95" s="14"/>
      <c r="O95" s="15"/>
    </row>
    <row r="96" spans="1:17" x14ac:dyDescent="0.25">
      <c r="A96" s="29">
        <v>657</v>
      </c>
      <c r="B96" s="83" t="s">
        <v>83</v>
      </c>
      <c r="C96" s="38"/>
      <c r="D96" s="17"/>
      <c r="E96" s="18" t="s">
        <v>17</v>
      </c>
      <c r="F96" s="18">
        <v>1</v>
      </c>
      <c r="G96" s="18">
        <v>400</v>
      </c>
      <c r="H96" s="18">
        <v>39.4</v>
      </c>
      <c r="I96" s="18"/>
      <c r="J96" s="18"/>
      <c r="K96" s="18" t="s">
        <v>18</v>
      </c>
      <c r="L96" s="18"/>
      <c r="M96" s="18" t="s">
        <v>18</v>
      </c>
      <c r="N96" s="19">
        <v>0</v>
      </c>
      <c r="O96" s="20">
        <f t="shared" ref="O96" si="31">N96*F96</f>
        <v>0</v>
      </c>
    </row>
    <row r="97" spans="1:15" ht="15" customHeight="1" x14ac:dyDescent="0.25">
      <c r="A97" s="29"/>
      <c r="B97" s="32" t="s">
        <v>41</v>
      </c>
      <c r="C97" s="22"/>
      <c r="D97" s="23"/>
      <c r="E97" s="23"/>
      <c r="F97" s="23"/>
      <c r="G97" s="23"/>
      <c r="H97" s="23"/>
      <c r="I97" s="23"/>
      <c r="J97" s="23"/>
      <c r="K97" s="23"/>
      <c r="L97" s="23"/>
      <c r="M97" s="23"/>
      <c r="N97" s="24"/>
      <c r="O97" s="20"/>
    </row>
    <row r="98" spans="1:15" x14ac:dyDescent="0.25">
      <c r="A98" s="107"/>
      <c r="B98" s="108"/>
      <c r="C98" s="108"/>
      <c r="D98" s="108"/>
      <c r="E98" s="108"/>
      <c r="F98" s="108"/>
      <c r="G98" s="108"/>
      <c r="H98" s="108"/>
      <c r="I98" s="108"/>
      <c r="J98" s="108"/>
      <c r="K98" s="108"/>
      <c r="L98" s="108"/>
      <c r="M98" s="108"/>
      <c r="N98" s="108"/>
      <c r="O98" s="109"/>
    </row>
    <row r="99" spans="1:15" x14ac:dyDescent="0.25">
      <c r="A99" s="104" t="s">
        <v>84</v>
      </c>
      <c r="B99" s="105"/>
      <c r="C99" s="105"/>
      <c r="D99" s="105"/>
      <c r="E99" s="105"/>
      <c r="F99" s="105"/>
      <c r="G99" s="105"/>
      <c r="H99" s="105"/>
      <c r="I99" s="105"/>
      <c r="J99" s="105"/>
      <c r="K99" s="105"/>
      <c r="L99" s="105"/>
      <c r="M99" s="105"/>
      <c r="N99" s="105"/>
      <c r="O99" s="106"/>
    </row>
    <row r="100" spans="1:15" x14ac:dyDescent="0.25">
      <c r="A100" s="27"/>
      <c r="B100" s="82"/>
      <c r="C100" s="7"/>
      <c r="D100" s="8"/>
      <c r="E100" s="9"/>
      <c r="F100" s="10"/>
      <c r="G100" s="11"/>
      <c r="H100" s="12"/>
      <c r="I100" s="13"/>
      <c r="J100" s="13"/>
      <c r="K100" s="13"/>
      <c r="L100" s="13"/>
      <c r="M100" s="13"/>
      <c r="N100" s="14"/>
      <c r="O100" s="15"/>
    </row>
    <row r="101" spans="1:15" x14ac:dyDescent="0.25">
      <c r="A101" s="29">
        <v>701</v>
      </c>
      <c r="B101" s="41" t="s">
        <v>85</v>
      </c>
      <c r="C101" s="26"/>
      <c r="D101" s="25"/>
      <c r="E101" s="42" t="s">
        <v>17</v>
      </c>
      <c r="F101" s="23">
        <v>1</v>
      </c>
      <c r="G101" s="42">
        <v>400</v>
      </c>
      <c r="H101" s="43">
        <v>4</v>
      </c>
      <c r="I101" s="43"/>
      <c r="J101" s="43"/>
      <c r="K101" s="43"/>
      <c r="L101" s="43"/>
      <c r="M101" s="43"/>
      <c r="N101" s="44">
        <v>0</v>
      </c>
      <c r="O101" s="20">
        <f>N101*F101</f>
        <v>0</v>
      </c>
    </row>
    <row r="102" spans="1:15" ht="54" customHeight="1" x14ac:dyDescent="0.25">
      <c r="A102" s="28"/>
      <c r="B102" s="47" t="s">
        <v>94</v>
      </c>
      <c r="D102" s="1"/>
      <c r="E102" s="43"/>
      <c r="F102" s="23"/>
      <c r="G102" s="43"/>
      <c r="H102" s="43"/>
      <c r="I102" s="43"/>
      <c r="J102" s="43"/>
      <c r="K102" s="43"/>
      <c r="L102" s="43"/>
      <c r="M102" s="43"/>
      <c r="N102" s="44"/>
      <c r="O102" s="20"/>
    </row>
    <row r="103" spans="1:15" x14ac:dyDescent="0.25">
      <c r="A103" s="29">
        <v>702</v>
      </c>
      <c r="B103" s="41" t="s">
        <v>86</v>
      </c>
      <c r="C103" s="45"/>
      <c r="D103" s="43" t="s">
        <v>87</v>
      </c>
      <c r="E103" s="43" t="s">
        <v>17</v>
      </c>
      <c r="F103" s="1">
        <v>5</v>
      </c>
      <c r="G103" s="43">
        <v>230</v>
      </c>
      <c r="H103" s="43">
        <v>1.6</v>
      </c>
      <c r="I103" s="43"/>
      <c r="J103" s="43"/>
      <c r="K103" s="43"/>
      <c r="L103" s="43"/>
      <c r="M103" s="43"/>
      <c r="N103" s="44">
        <v>0</v>
      </c>
      <c r="O103" s="20">
        <f>N103*F103</f>
        <v>0</v>
      </c>
    </row>
    <row r="104" spans="1:15" ht="51" x14ac:dyDescent="0.25">
      <c r="A104" s="28"/>
      <c r="B104" s="46" t="s">
        <v>98</v>
      </c>
      <c r="C104" s="25"/>
      <c r="D104" s="1"/>
      <c r="E104" s="43"/>
      <c r="F104" s="23"/>
      <c r="G104" s="43"/>
      <c r="H104" s="43"/>
      <c r="I104" s="43"/>
      <c r="J104" s="43"/>
      <c r="K104" s="43"/>
      <c r="L104" s="43"/>
      <c r="M104" s="43"/>
      <c r="N104" s="44"/>
      <c r="O104" s="20"/>
    </row>
    <row r="105" spans="1:15" x14ac:dyDescent="0.25">
      <c r="A105" s="29">
        <v>703</v>
      </c>
      <c r="B105" s="41" t="s">
        <v>88</v>
      </c>
      <c r="C105" s="45"/>
      <c r="D105" s="43" t="s">
        <v>87</v>
      </c>
      <c r="E105" s="43" t="s">
        <v>17</v>
      </c>
      <c r="F105" s="1">
        <v>2</v>
      </c>
      <c r="G105" s="43">
        <v>230</v>
      </c>
      <c r="H105" s="43">
        <v>1.8</v>
      </c>
      <c r="I105" s="43"/>
      <c r="J105" s="43"/>
      <c r="K105" s="43"/>
      <c r="L105" s="43"/>
      <c r="M105" s="43"/>
      <c r="N105" s="44">
        <v>0</v>
      </c>
      <c r="O105" s="20">
        <f>N105*F105</f>
        <v>0</v>
      </c>
    </row>
    <row r="106" spans="1:15" ht="45" customHeight="1" x14ac:dyDescent="0.25">
      <c r="A106" s="28"/>
      <c r="B106" s="46" t="s">
        <v>97</v>
      </c>
      <c r="C106" s="25"/>
      <c r="D106" s="1"/>
      <c r="E106" s="43"/>
      <c r="F106" s="23"/>
      <c r="G106" s="43"/>
      <c r="H106" s="43"/>
      <c r="I106" s="43"/>
      <c r="J106" s="43"/>
      <c r="K106" s="43"/>
      <c r="L106" s="43"/>
      <c r="M106" s="43"/>
      <c r="N106" s="44"/>
      <c r="O106" s="20"/>
    </row>
    <row r="107" spans="1:15" x14ac:dyDescent="0.25">
      <c r="A107" s="29">
        <v>705</v>
      </c>
      <c r="B107" s="41" t="s">
        <v>89</v>
      </c>
      <c r="C107" s="16"/>
      <c r="D107" s="18" t="s">
        <v>95</v>
      </c>
      <c r="E107" s="42" t="s">
        <v>17</v>
      </c>
      <c r="F107" s="23">
        <v>6</v>
      </c>
      <c r="G107" s="42">
        <v>230</v>
      </c>
      <c r="H107" s="43">
        <v>1.41</v>
      </c>
      <c r="I107" s="43"/>
      <c r="J107" s="43"/>
      <c r="K107" s="43"/>
      <c r="L107" s="43"/>
      <c r="M107" s="43"/>
      <c r="N107" s="44">
        <v>0</v>
      </c>
      <c r="O107" s="20">
        <f>N107*F107</f>
        <v>0</v>
      </c>
    </row>
    <row r="108" spans="1:15" ht="51" x14ac:dyDescent="0.25">
      <c r="A108" s="28"/>
      <c r="B108" s="47" t="s">
        <v>96</v>
      </c>
      <c r="C108" s="25"/>
      <c r="D108" s="1"/>
      <c r="E108" s="43"/>
      <c r="F108" s="23"/>
      <c r="G108" s="43"/>
      <c r="H108" s="43"/>
      <c r="I108" s="43"/>
      <c r="J108" s="43"/>
      <c r="K108" s="43"/>
      <c r="L108" s="43"/>
      <c r="M108" s="43"/>
      <c r="N108" s="44"/>
      <c r="O108" s="20"/>
    </row>
    <row r="109" spans="1:15" x14ac:dyDescent="0.25">
      <c r="A109" s="107"/>
      <c r="B109" s="108"/>
      <c r="C109" s="108"/>
      <c r="D109" s="108"/>
      <c r="E109" s="108"/>
      <c r="F109" s="108"/>
      <c r="G109" s="108"/>
      <c r="H109" s="108"/>
      <c r="I109" s="108"/>
      <c r="J109" s="108"/>
      <c r="K109" s="108"/>
      <c r="L109" s="108"/>
      <c r="M109" s="108"/>
      <c r="N109" s="108"/>
      <c r="O109" s="109"/>
    </row>
    <row r="110" spans="1:15" x14ac:dyDescent="0.25">
      <c r="A110" s="104" t="s">
        <v>91</v>
      </c>
      <c r="B110" s="105"/>
      <c r="C110" s="105"/>
      <c r="D110" s="105"/>
      <c r="E110" s="105"/>
      <c r="F110" s="105"/>
      <c r="G110" s="105"/>
      <c r="H110" s="105"/>
      <c r="I110" s="105"/>
      <c r="J110" s="105"/>
      <c r="K110" s="105"/>
      <c r="L110" s="105"/>
      <c r="M110" s="105"/>
      <c r="N110" s="105"/>
      <c r="O110" s="106"/>
    </row>
    <row r="111" spans="1:15" x14ac:dyDescent="0.25">
      <c r="A111" s="27"/>
      <c r="B111" s="82"/>
      <c r="C111" s="7"/>
      <c r="D111" s="8"/>
      <c r="E111" s="9"/>
      <c r="F111" s="10"/>
      <c r="G111" s="11"/>
      <c r="H111" s="12"/>
      <c r="I111" s="13"/>
      <c r="J111" s="13"/>
      <c r="K111" s="13"/>
      <c r="L111" s="13"/>
      <c r="M111" s="13"/>
      <c r="N111" s="14"/>
      <c r="O111" s="15"/>
    </row>
    <row r="112" spans="1:15" x14ac:dyDescent="0.25">
      <c r="A112" s="48">
        <v>801</v>
      </c>
      <c r="B112" s="47" t="s">
        <v>92</v>
      </c>
      <c r="C112" s="16"/>
      <c r="D112" s="49"/>
      <c r="E112" s="50" t="s">
        <v>17</v>
      </c>
      <c r="F112" s="51">
        <v>1</v>
      </c>
      <c r="G112" s="18">
        <v>230</v>
      </c>
      <c r="H112" s="18">
        <v>0.1</v>
      </c>
      <c r="I112" s="52"/>
      <c r="J112" s="52"/>
      <c r="K112" s="49"/>
      <c r="L112" s="52"/>
      <c r="M112" s="52"/>
      <c r="N112" s="50">
        <v>0</v>
      </c>
      <c r="O112" s="50">
        <f>N112</f>
        <v>0</v>
      </c>
    </row>
    <row r="113" spans="1:15" ht="15" customHeight="1" x14ac:dyDescent="0.25">
      <c r="A113" s="48"/>
      <c r="B113" s="32" t="s">
        <v>41</v>
      </c>
      <c r="C113" s="36"/>
      <c r="D113" s="49"/>
      <c r="E113" s="50"/>
      <c r="F113" s="51"/>
      <c r="G113" s="18"/>
      <c r="H113" s="53"/>
      <c r="I113" s="52"/>
      <c r="J113" s="52"/>
      <c r="K113" s="52"/>
      <c r="L113" s="52"/>
      <c r="M113" s="52"/>
      <c r="N113" s="50"/>
      <c r="O113" s="50"/>
    </row>
    <row r="114" spans="1:15" ht="15.75" thickBot="1" x14ac:dyDescent="0.3">
      <c r="A114" s="54"/>
      <c r="B114" s="55"/>
      <c r="C114" s="56"/>
      <c r="D114" s="11"/>
      <c r="E114" s="11"/>
      <c r="F114" s="11"/>
      <c r="G114" s="11"/>
      <c r="H114" s="11"/>
      <c r="I114" s="11"/>
      <c r="J114" s="11"/>
      <c r="K114" s="11"/>
      <c r="L114" s="11"/>
      <c r="M114" s="11"/>
      <c r="N114" s="57"/>
      <c r="O114" s="58"/>
    </row>
    <row r="115" spans="1:15" ht="15.75" thickBot="1" x14ac:dyDescent="0.3">
      <c r="A115" s="124" t="s">
        <v>109</v>
      </c>
      <c r="B115" s="125"/>
      <c r="C115" s="125"/>
      <c r="D115" s="125"/>
      <c r="E115" s="125"/>
      <c r="F115" s="125"/>
      <c r="G115" s="125"/>
      <c r="H115" s="125"/>
      <c r="I115" s="125"/>
      <c r="J115" s="125"/>
      <c r="K115" s="125"/>
      <c r="L115" s="125"/>
      <c r="M115" s="125"/>
      <c r="N115" s="125"/>
      <c r="O115" s="126"/>
    </row>
    <row r="116" spans="1:15" ht="15.75" thickBot="1" x14ac:dyDescent="0.3">
      <c r="A116" s="127"/>
      <c r="B116" s="127"/>
      <c r="C116" s="127"/>
      <c r="D116" s="127"/>
      <c r="E116" s="127"/>
      <c r="F116" s="127"/>
      <c r="G116" s="127"/>
      <c r="H116" s="127"/>
      <c r="I116" s="127"/>
      <c r="J116" s="127"/>
      <c r="K116" s="127"/>
      <c r="L116" s="127"/>
      <c r="M116" s="127"/>
      <c r="N116" s="127"/>
      <c r="O116" s="127"/>
    </row>
    <row r="117" spans="1:15" ht="32.25" customHeight="1" thickBot="1" x14ac:dyDescent="0.3">
      <c r="A117" s="124" t="s">
        <v>100</v>
      </c>
      <c r="B117" s="125"/>
      <c r="C117" s="125"/>
      <c r="D117" s="125"/>
      <c r="E117" s="125"/>
      <c r="F117" s="125"/>
      <c r="G117" s="125"/>
      <c r="H117" s="125"/>
      <c r="I117" s="125"/>
      <c r="J117" s="125"/>
      <c r="K117" s="125"/>
      <c r="L117" s="125"/>
      <c r="M117" s="125"/>
      <c r="N117" s="125"/>
      <c r="O117" s="126"/>
    </row>
    <row r="118" spans="1:15" ht="15.75" customHeight="1" thickBot="1" x14ac:dyDescent="0.3">
      <c r="A118" s="103"/>
      <c r="B118" s="103"/>
      <c r="C118" s="103"/>
      <c r="D118" s="103"/>
      <c r="E118" s="103"/>
      <c r="F118" s="103"/>
      <c r="G118" s="103"/>
      <c r="H118" s="103"/>
      <c r="I118" s="103"/>
      <c r="J118" s="103"/>
      <c r="K118" s="103"/>
      <c r="L118" s="103"/>
      <c r="M118" s="103"/>
      <c r="N118" s="103"/>
      <c r="O118" s="103"/>
    </row>
    <row r="119" spans="1:15" x14ac:dyDescent="0.25">
      <c r="A119" s="59" t="s">
        <v>93</v>
      </c>
      <c r="B119" s="60"/>
      <c r="C119" s="61"/>
      <c r="D119" s="62"/>
      <c r="E119" s="63"/>
      <c r="F119" s="64"/>
      <c r="G119" s="65"/>
      <c r="H119" s="66"/>
      <c r="I119" s="66"/>
      <c r="J119" s="66"/>
      <c r="K119" s="66"/>
      <c r="L119" s="67"/>
      <c r="M119" s="68"/>
      <c r="N119" s="68"/>
      <c r="O119" s="69">
        <f>SUM(O4:O115)</f>
        <v>0</v>
      </c>
    </row>
    <row r="120" spans="1:15" ht="15.75" thickBot="1" x14ac:dyDescent="0.3">
      <c r="A120" s="70"/>
      <c r="B120" s="71"/>
      <c r="C120" s="72"/>
      <c r="D120" s="73"/>
      <c r="E120" s="74"/>
      <c r="F120" s="75"/>
      <c r="G120" s="76"/>
      <c r="H120" s="77"/>
      <c r="I120" s="77"/>
      <c r="J120" s="77"/>
      <c r="K120" s="77"/>
      <c r="L120" s="75"/>
      <c r="M120" s="78"/>
      <c r="N120" s="79"/>
      <c r="O120" s="80"/>
    </row>
    <row r="121" spans="1:15" x14ac:dyDescent="0.25">
      <c r="A121" s="39"/>
      <c r="B121" s="97"/>
      <c r="C121" s="39"/>
      <c r="D121" s="39"/>
      <c r="E121" s="39"/>
      <c r="F121" s="39"/>
      <c r="G121" s="39"/>
      <c r="H121" s="39"/>
      <c r="I121" s="39"/>
      <c r="J121" s="39"/>
      <c r="K121" s="39"/>
      <c r="L121" s="39"/>
      <c r="M121" s="39"/>
      <c r="N121" s="39"/>
      <c r="O121" s="98"/>
    </row>
    <row r="122" spans="1:15" x14ac:dyDescent="0.25">
      <c r="A122" s="39"/>
      <c r="B122" s="99"/>
      <c r="C122" s="99"/>
      <c r="D122" s="100"/>
      <c r="E122" s="39"/>
      <c r="F122" s="39"/>
      <c r="G122" s="39"/>
      <c r="H122" s="39"/>
      <c r="I122" s="39"/>
      <c r="J122" s="39"/>
      <c r="K122" s="39"/>
      <c r="L122" s="39"/>
      <c r="M122" s="39"/>
      <c r="N122" s="39"/>
      <c r="O122" s="39"/>
    </row>
    <row r="123" spans="1:15" x14ac:dyDescent="0.25">
      <c r="A123" s="39"/>
      <c r="B123" s="39"/>
      <c r="C123" s="39"/>
      <c r="D123" s="39"/>
      <c r="E123" s="39"/>
      <c r="F123" s="39"/>
      <c r="G123" s="39"/>
      <c r="H123" s="39"/>
      <c r="I123" s="39"/>
      <c r="J123" s="39"/>
      <c r="K123" s="39"/>
      <c r="L123" s="39"/>
      <c r="M123" s="39"/>
      <c r="N123" s="39"/>
      <c r="O123" s="39"/>
    </row>
    <row r="124" spans="1:15" x14ac:dyDescent="0.25">
      <c r="A124" s="39"/>
      <c r="B124" s="39"/>
      <c r="C124" s="39"/>
      <c r="D124" s="39"/>
      <c r="E124" s="39"/>
      <c r="F124" s="39"/>
      <c r="G124" s="39"/>
      <c r="H124" s="39"/>
      <c r="I124" s="39"/>
      <c r="J124" s="39"/>
      <c r="K124" s="39"/>
      <c r="L124" s="39"/>
      <c r="M124" s="39"/>
      <c r="N124" s="39"/>
      <c r="O124" s="39"/>
    </row>
    <row r="125" spans="1:15" x14ac:dyDescent="0.25">
      <c r="A125" s="39"/>
      <c r="B125" s="39"/>
      <c r="C125" s="39"/>
      <c r="D125" s="39"/>
      <c r="E125" s="39"/>
      <c r="F125" s="39"/>
      <c r="G125" s="39"/>
      <c r="H125" s="39"/>
      <c r="I125" s="39"/>
      <c r="J125" s="39"/>
      <c r="K125" s="39"/>
      <c r="L125" s="39"/>
      <c r="M125" s="39"/>
      <c r="N125" s="39"/>
      <c r="O125" s="39"/>
    </row>
    <row r="126" spans="1:15" x14ac:dyDescent="0.25">
      <c r="A126" s="39"/>
      <c r="B126" s="39"/>
      <c r="C126" s="39"/>
      <c r="D126" s="39"/>
      <c r="E126" s="39"/>
      <c r="F126" s="39"/>
      <c r="G126" s="39"/>
      <c r="H126" s="39"/>
      <c r="I126" s="39"/>
      <c r="J126" s="39"/>
      <c r="K126" s="39"/>
      <c r="L126" s="39"/>
      <c r="M126" s="39"/>
      <c r="N126" s="39"/>
      <c r="O126" s="39"/>
    </row>
    <row r="127" spans="1:15" x14ac:dyDescent="0.25">
      <c r="A127" s="39"/>
      <c r="B127" s="39"/>
      <c r="C127" s="39"/>
      <c r="D127" s="39"/>
      <c r="E127" s="39"/>
      <c r="F127" s="39"/>
      <c r="G127" s="39"/>
      <c r="H127" s="39"/>
      <c r="I127" s="39"/>
      <c r="J127" s="39"/>
      <c r="K127" s="39"/>
      <c r="L127" s="39"/>
      <c r="M127" s="39"/>
      <c r="N127" s="39"/>
      <c r="O127" s="39"/>
    </row>
    <row r="128" spans="1:15" x14ac:dyDescent="0.25">
      <c r="A128" s="39"/>
      <c r="B128" s="39"/>
      <c r="C128" s="39"/>
      <c r="D128" s="39"/>
      <c r="E128" s="39"/>
      <c r="F128" s="39"/>
      <c r="G128" s="39"/>
      <c r="H128" s="39"/>
      <c r="I128" s="39"/>
      <c r="J128" s="39"/>
      <c r="K128" s="39"/>
      <c r="L128" s="39"/>
      <c r="M128" s="39"/>
      <c r="N128" s="39"/>
      <c r="O128" s="39"/>
    </row>
    <row r="129" spans="1:15" x14ac:dyDescent="0.25">
      <c r="A129" s="39"/>
      <c r="B129" s="39"/>
      <c r="C129" s="39"/>
      <c r="D129" s="39"/>
      <c r="E129" s="39"/>
      <c r="F129" s="39"/>
      <c r="G129" s="39"/>
      <c r="H129" s="39"/>
      <c r="I129" s="39"/>
      <c r="J129" s="39"/>
      <c r="K129" s="39"/>
      <c r="L129" s="39"/>
      <c r="M129" s="39"/>
      <c r="N129" s="39"/>
      <c r="O129" s="39"/>
    </row>
    <row r="130" spans="1:15" x14ac:dyDescent="0.25">
      <c r="A130" s="39"/>
      <c r="B130" s="96"/>
      <c r="C130" s="39"/>
      <c r="D130" s="39"/>
      <c r="E130" s="39"/>
      <c r="F130" s="39"/>
      <c r="G130" s="39"/>
      <c r="H130" s="39"/>
      <c r="I130" s="39"/>
      <c r="J130" s="39"/>
      <c r="K130" s="39"/>
      <c r="L130" s="39"/>
      <c r="M130" s="39"/>
      <c r="N130" s="39"/>
      <c r="O130" s="39"/>
    </row>
    <row r="131" spans="1:15" x14ac:dyDescent="0.25">
      <c r="A131" s="39"/>
      <c r="B131" s="96"/>
      <c r="C131" s="39"/>
      <c r="D131" s="39"/>
      <c r="E131" s="39"/>
      <c r="F131" s="39"/>
      <c r="G131" s="39"/>
      <c r="H131" s="39"/>
      <c r="I131" s="39"/>
      <c r="J131" s="39"/>
      <c r="K131" s="39"/>
      <c r="L131" s="39"/>
      <c r="M131" s="39"/>
      <c r="N131" s="39"/>
      <c r="O131" s="39"/>
    </row>
    <row r="132" spans="1:15" x14ac:dyDescent="0.25">
      <c r="A132" s="39"/>
      <c r="B132" s="96"/>
      <c r="C132" s="39"/>
      <c r="D132" s="39"/>
      <c r="E132" s="39"/>
      <c r="F132" s="39"/>
      <c r="G132" s="39"/>
      <c r="H132" s="39"/>
      <c r="I132" s="39"/>
      <c r="J132" s="39"/>
      <c r="K132" s="39"/>
      <c r="L132" s="39"/>
      <c r="M132" s="39"/>
      <c r="N132" s="39"/>
      <c r="O132" s="39"/>
    </row>
    <row r="133" spans="1:15" x14ac:dyDescent="0.25">
      <c r="A133" s="39"/>
      <c r="B133" s="96"/>
      <c r="C133" s="39"/>
      <c r="D133" s="39"/>
      <c r="E133" s="39"/>
      <c r="F133" s="39"/>
      <c r="G133" s="39"/>
      <c r="H133" s="39"/>
      <c r="I133" s="39"/>
      <c r="J133" s="39"/>
      <c r="K133" s="39"/>
      <c r="L133" s="39"/>
      <c r="M133" s="39"/>
      <c r="N133" s="39"/>
      <c r="O133" s="39"/>
    </row>
    <row r="134" spans="1:15" x14ac:dyDescent="0.25">
      <c r="A134" s="39"/>
      <c r="B134" s="96"/>
      <c r="C134" s="39"/>
      <c r="D134" s="39"/>
      <c r="E134" s="39"/>
      <c r="F134" s="39"/>
      <c r="G134" s="39"/>
      <c r="H134" s="39"/>
      <c r="I134" s="39"/>
      <c r="J134" s="39"/>
      <c r="K134" s="39"/>
      <c r="L134" s="39"/>
      <c r="M134" s="39"/>
      <c r="N134" s="39"/>
      <c r="O134" s="39"/>
    </row>
    <row r="135" spans="1:15" x14ac:dyDescent="0.25">
      <c r="A135" s="39"/>
      <c r="B135" s="96"/>
      <c r="C135" s="39"/>
      <c r="D135" s="39"/>
      <c r="E135" s="39"/>
      <c r="F135" s="39"/>
      <c r="G135" s="39"/>
      <c r="H135" s="39"/>
      <c r="I135" s="39"/>
      <c r="J135" s="39"/>
      <c r="K135" s="39"/>
      <c r="L135" s="39"/>
      <c r="M135" s="39"/>
      <c r="N135" s="39"/>
      <c r="O135" s="39"/>
    </row>
  </sheetData>
  <mergeCells count="34">
    <mergeCell ref="A115:O115"/>
    <mergeCell ref="A117:O117"/>
    <mergeCell ref="A116:O116"/>
    <mergeCell ref="A99:O99"/>
    <mergeCell ref="A109:O109"/>
    <mergeCell ref="A110:O110"/>
    <mergeCell ref="A88:O88"/>
    <mergeCell ref="A89:O89"/>
    <mergeCell ref="A93:O93"/>
    <mergeCell ref="A94:O94"/>
    <mergeCell ref="A98:O98"/>
    <mergeCell ref="A4:O4"/>
    <mergeCell ref="A8:O8"/>
    <mergeCell ref="A9:O9"/>
    <mergeCell ref="A17:O17"/>
    <mergeCell ref="G1:G2"/>
    <mergeCell ref="H1:H2"/>
    <mergeCell ref="O1:O2"/>
    <mergeCell ref="A3:O3"/>
    <mergeCell ref="A1:A2"/>
    <mergeCell ref="B1:B2"/>
    <mergeCell ref="C1:C2"/>
    <mergeCell ref="D1:D2"/>
    <mergeCell ref="E1:E2"/>
    <mergeCell ref="F1:F2"/>
    <mergeCell ref="A74:O74"/>
    <mergeCell ref="A45:O45"/>
    <mergeCell ref="A44:O44"/>
    <mergeCell ref="A73:O73"/>
    <mergeCell ref="A18:O18"/>
    <mergeCell ref="A22:O22"/>
    <mergeCell ref="A23:O23"/>
    <mergeCell ref="A27:O27"/>
    <mergeCell ref="A28:O28"/>
  </mergeCells>
  <pageMargins left="0.7" right="0.7" top="0.78740157499999996" bottom="0.78740157499999996"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dc:creator>
  <cp:keywords/>
  <dc:description/>
  <cp:lastModifiedBy>prokitchen</cp:lastModifiedBy>
  <cp:revision/>
  <cp:lastPrinted>2024-03-07T09:25:36Z</cp:lastPrinted>
  <dcterms:created xsi:type="dcterms:W3CDTF">2024-01-31T08:49:00Z</dcterms:created>
  <dcterms:modified xsi:type="dcterms:W3CDTF">2024-04-26T14:15:59Z</dcterms:modified>
  <cp:category/>
  <cp:contentStatus/>
</cp:coreProperties>
</file>